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105" yWindow="-105" windowWidth="20730" windowHeight="11760" tabRatio="731" activeTab="1"/>
  </bookViews>
  <sheets>
    <sheet name="Consideraciones" sheetId="11" r:id="rId1"/>
    <sheet name="Detalle informe Trimestral" sheetId="12" r:id="rId2"/>
    <sheet name="Resumen de Inversión" sheetId="9" r:id="rId3"/>
    <sheet name="Validación Datos" sheetId="7" state="hidden" r:id="rId4"/>
    <sheet name="Hoja1" sheetId="13" state="hidden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1" hidden="1">'Detalle informe Trimestral'!$B$5:$M$6</definedName>
    <definedName name="_xlnm._FilterDatabase" localSheetId="4" hidden="1">Hoja1!$A$1:$C$1</definedName>
    <definedName name="Descripción">'[1]Factores 1'!$N$18:$N$27</definedName>
    <definedName name="mecanismo_compra">[2]Listas!$D$2:$D$6</definedName>
    <definedName name="Programa">'[1]Factores 1'!$K$4:$K$7</definedName>
    <definedName name="Sub_Unidad">'[1]Factores 1'!$D$4:$D$48</definedName>
    <definedName name="Tipo_de_Compra_Contratación">[3]Factores!$B$3:$B$5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9" l="1"/>
  <c r="C5" i="9"/>
  <c r="M105" i="12"/>
  <c r="C9" i="9" l="1"/>
  <c r="D7" i="9" s="1"/>
  <c r="D6" i="9" l="1"/>
  <c r="D5" i="9"/>
  <c r="D9" i="9" l="1"/>
</calcChain>
</file>

<file path=xl/sharedStrings.xml><?xml version="1.0" encoding="utf-8"?>
<sst xmlns="http://schemas.openxmlformats.org/spreadsheetml/2006/main" count="1053" uniqueCount="131">
  <si>
    <t>Ministerio</t>
  </si>
  <si>
    <t>Servicio</t>
  </si>
  <si>
    <t>Nombre campaña/avisaje</t>
  </si>
  <si>
    <t>Cine</t>
  </si>
  <si>
    <t>Nombre del Soporte</t>
  </si>
  <si>
    <t>Tipo de Compra: Contratación Directa o Agencia</t>
  </si>
  <si>
    <t>Agencia/Razon Social de la compra</t>
  </si>
  <si>
    <t>Inicio Campaña</t>
  </si>
  <si>
    <t>Fin Campaña</t>
  </si>
  <si>
    <t>Directo</t>
  </si>
  <si>
    <t xml:space="preserve">Agencia </t>
  </si>
  <si>
    <t>Televisión</t>
  </si>
  <si>
    <t>Prensa</t>
  </si>
  <si>
    <t>Radio</t>
  </si>
  <si>
    <t>Digital</t>
  </si>
  <si>
    <t>Vía Pública</t>
  </si>
  <si>
    <t>Impresión</t>
  </si>
  <si>
    <t>Otros</t>
  </si>
  <si>
    <t>N/A</t>
  </si>
  <si>
    <t>Ministerio del Trabajo</t>
  </si>
  <si>
    <t>Ministerio Secretaria General de Presidencia</t>
  </si>
  <si>
    <t>Ministerio Secretario General de Gobierno</t>
  </si>
  <si>
    <t>Ministerio de Obras Públicas</t>
  </si>
  <si>
    <t>Ministerio de Vivienda y Urbanismo</t>
  </si>
  <si>
    <t>Ministerio de Salud</t>
  </si>
  <si>
    <t>Ministerio del Media Ambiente</t>
  </si>
  <si>
    <t>Ministerio de Desarrollo Social y Familia</t>
  </si>
  <si>
    <t>Ministerio de Justicia y DDDHH</t>
  </si>
  <si>
    <t>Ministerio de Energía</t>
  </si>
  <si>
    <t>Ministerio de Educación</t>
  </si>
  <si>
    <t>Ministerio de Economía, Fomento y Turismo</t>
  </si>
  <si>
    <t>Ministerio del Deporte</t>
  </si>
  <si>
    <t>Ministerio de Defensa Nacional</t>
  </si>
  <si>
    <t>Ministerio de Cultura, las Artes y Patrimonio</t>
  </si>
  <si>
    <t>Ministerio de Bienes Nacionales</t>
  </si>
  <si>
    <t>Ministerio de Minería</t>
  </si>
  <si>
    <t xml:space="preserve">1° Dama </t>
  </si>
  <si>
    <t>Ministerio de la Mujer y Equidad de Género</t>
  </si>
  <si>
    <t xml:space="preserve">Ministerio de Ciencias </t>
  </si>
  <si>
    <t>Ministerio del Interior y Seguridad Pública</t>
  </si>
  <si>
    <t>Ministerio de Hacienda</t>
  </si>
  <si>
    <t>Ministerio de Transporte</t>
  </si>
  <si>
    <t>Ministerio de Agricultura</t>
  </si>
  <si>
    <t>Medio</t>
  </si>
  <si>
    <t>Cobertura del Soporte</t>
  </si>
  <si>
    <t>Región</t>
  </si>
  <si>
    <t>Antofagasta</t>
  </si>
  <si>
    <t>Araucanía</t>
  </si>
  <si>
    <t>Arica</t>
  </si>
  <si>
    <t>Atacama</t>
  </si>
  <si>
    <t>Aysén</t>
  </si>
  <si>
    <t>Coquimbo</t>
  </si>
  <si>
    <t>Libertador Bernardo O'Higgins</t>
  </si>
  <si>
    <t>Los Lagos</t>
  </si>
  <si>
    <t>Los Ríos</t>
  </si>
  <si>
    <t>Magallanes</t>
  </si>
  <si>
    <t>Maule</t>
  </si>
  <si>
    <t>Metropolitana</t>
  </si>
  <si>
    <t>Ñuble</t>
  </si>
  <si>
    <t>Tarapacá</t>
  </si>
  <si>
    <t>Valparaíso</t>
  </si>
  <si>
    <t>Biobío</t>
  </si>
  <si>
    <t>Nacional</t>
  </si>
  <si>
    <t>Regional</t>
  </si>
  <si>
    <t>Internacional</t>
  </si>
  <si>
    <t>Inversión</t>
  </si>
  <si>
    <t>Inversión Neta</t>
  </si>
  <si>
    <t>Ministerio de Relaciones ExteriorEs</t>
  </si>
  <si>
    <t>% de Inversión</t>
  </si>
  <si>
    <t>Total 3° Trimestre 2019</t>
  </si>
  <si>
    <t>Cobertura</t>
  </si>
  <si>
    <t>Se debe especificar el nombre de la campaña o avisaje que exhibió</t>
  </si>
  <si>
    <t>Columna</t>
  </si>
  <si>
    <t>Tipo de Compra, corresponde a la modalidad de contratación del servicio, si fue a traves de agencia o trato directo</t>
  </si>
  <si>
    <t>Especificar Ministerio</t>
  </si>
  <si>
    <t>Nombre del Servicio</t>
  </si>
  <si>
    <t>Especificar nombre de agencia o Razón social del medio con el cual fue contratado el servicio</t>
  </si>
  <si>
    <t xml:space="preserve">Especificar la región en donde exhibió la campaña o avisaje. </t>
  </si>
  <si>
    <t>Se debe ingresar la Inversión neta (sin iva) en miles de pesos</t>
  </si>
  <si>
    <t>Hoja Detalle Informe Trimestral</t>
  </si>
  <si>
    <t>Instrucción</t>
  </si>
  <si>
    <t xml:space="preserve">Especificar fecha de inicio y fin, periodo y/o  fecha de exhibición </t>
  </si>
  <si>
    <t>Hoja Resumen de Inversión</t>
  </si>
  <si>
    <t>Se muestra el resumen de la inversión ingresada en el detalle del gasto trimestral</t>
  </si>
  <si>
    <t>Este debe cumplir con el 40% de inversión en regiones según los términos de los artículos 99 y 100 de la ley N° 18.045</t>
  </si>
  <si>
    <t>Resumen Inversión por tipo de Cobertura</t>
  </si>
  <si>
    <t xml:space="preserve">Nombre del soporte, por ejemplo: La Tercera, El Mercurio, El Pingüino, Radio ADN, C13, etc. E el caso de impresión de folletos se debe repetir el nombre de la razón social. </t>
  </si>
  <si>
    <t>Especificar la cobertura del soporte, si es nacional, regional o internacional. En el caso de la cobertura nacional la región es Metropolitana.</t>
  </si>
  <si>
    <t>Especificar el medio en cual exhibió la campaña y/o avisaje. Para folleteria utilizar "Impresión" y todo lo que corresponde a Merchadising utilizar "Otros"</t>
  </si>
  <si>
    <t>Inicio / Fin Campaña</t>
  </si>
  <si>
    <t>Tipo de Compra</t>
  </si>
  <si>
    <t xml:space="preserve">INGRESAR VALORES NETOS SIN IVA </t>
  </si>
  <si>
    <t>Consideraciones para el consolidado Inversiones Trimestrales 2021</t>
  </si>
  <si>
    <t>Dirección Nacional del Servicio Civil</t>
  </si>
  <si>
    <t>Publicaciones de avisos de convocatoria Concursos Sistema de Alta Dirección Pública</t>
  </si>
  <si>
    <t>EL DIARIO CONCEPCIÓN</t>
  </si>
  <si>
    <t>EL RANCAGUINO</t>
  </si>
  <si>
    <t>EL PINGÜINO DE PUNTA ARENAS</t>
  </si>
  <si>
    <t>EL DÍA DE LA SERENA</t>
  </si>
  <si>
    <t>LA PRENSA DE CURICÓ</t>
  </si>
  <si>
    <t>EL SUR DE CONCEPCIÓN</t>
  </si>
  <si>
    <t>LA DISCUSIÓN DE CHILLÁN</t>
  </si>
  <si>
    <t>EL MERCURIO DE VALPARAÍSO</t>
  </si>
  <si>
    <t>EL LLANQUIHUE DE PUERTO MONTT</t>
  </si>
  <si>
    <t>LA ESTRELLA DE CHILOÉ</t>
  </si>
  <si>
    <t>EL AUSTRAL DE VALDIVIA</t>
  </si>
  <si>
    <t>EL AUSTRAL DE TEMUCO</t>
  </si>
  <si>
    <t>EL ATACAMA DE COPIAPO</t>
  </si>
  <si>
    <t>EL MERCURIO DE ANTOFAGASTA</t>
  </si>
  <si>
    <t>LA ESTRELLA DE IQUIQUE</t>
  </si>
  <si>
    <t>LA ESTRELLA DE ARICA</t>
  </si>
  <si>
    <t>DIARIO FINANCIERO</t>
  </si>
  <si>
    <t>EL MERCURIO DE SANTIAGO</t>
  </si>
  <si>
    <t>NACIONAL</t>
  </si>
  <si>
    <t>REGIONAL</t>
  </si>
  <si>
    <t>EMPRESA EL MERCURIO S.A.P.</t>
  </si>
  <si>
    <t>SOC PERIODISTICA ARAUCANIA S A</t>
  </si>
  <si>
    <t>EMPRESA PERIODISTICA DIARIO CONCEPCION S.A.</t>
  </si>
  <si>
    <t>SOC INFORMATIVA REGIONAL S A</t>
  </si>
  <si>
    <t>EMPRESA PERIODISTICA CURICO LTDA</t>
  </si>
  <si>
    <t>PATAGÓNICA PUBLICACIONES S.A.</t>
  </si>
  <si>
    <t>EMPRESA EL MERCURIO DE VALPARAÍSO S.A.P.</t>
  </si>
  <si>
    <t>EMPRESA PERIODÍSTICA EL NORTE S.A.</t>
  </si>
  <si>
    <t>Convenio marco</t>
  </si>
  <si>
    <t>Compra Ágil</t>
  </si>
  <si>
    <t>AGENCIA COLOMA CARRASCO PUBLICIDAD LIMITADA</t>
  </si>
  <si>
    <t>ANTONIO PUGA Y CIA. LTDA.</t>
  </si>
  <si>
    <t>EMPRESA PERIODÍSTICA LA DISCUSIÓN S.A.</t>
  </si>
  <si>
    <t>EL AUSTRAL DE OSORNO</t>
  </si>
  <si>
    <t>Trato Directo</t>
  </si>
  <si>
    <t>Monitoreo Gasto Publicitario 3°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</si>
</sst>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_-;\-* #,##0_-;_-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&quot;$&quot;\ * #,##0_-;\-&quot;$&quot;\ * #,##0_-;_-&quot;$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mbria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84">
    <xf numFmtId="0" fontId="0" fillId="0" borderId="0"/>
    <xf numFmtId="165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</cellStyleXfs>
  <cellXfs count="38">
    <xf numFmtId="0" fontId="0" fillId="0" borderId="0" xfId="0"/>
    <xf numFmtId="167" fontId="0" fillId="2" borderId="1" xfId="1" applyNumberFormat="1" applyFont="1" applyFill="1" applyBorder="1" applyAlignment="1">
      <alignment horizontal="center" vertical="center"/>
    </xf>
    <xf numFmtId="0" fontId="0" fillId="0" borderId="0" xfId="0"/>
    <xf numFmtId="0" fontId="5" fillId="3" borderId="1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/>
    <xf numFmtId="0" fontId="5" fillId="3" borderId="1" xfId="0" applyFont="1" applyFill="1" applyBorder="1" applyAlignment="1">
      <alignment horizontal="center" vertical="center" wrapText="1"/>
    </xf>
    <xf numFmtId="9" fontId="0" fillId="0" borderId="0" xfId="82" applyFont="1"/>
    <xf numFmtId="0" fontId="6" fillId="7" borderId="1" xfId="0" applyFont="1" applyFill="1" applyBorder="1" applyAlignment="1">
      <alignment horizontal="center" vertical="center"/>
    </xf>
    <xf numFmtId="9" fontId="0" fillId="0" borderId="1" xfId="82" applyFont="1" applyBorder="1" applyAlignment="1">
      <alignment horizontal="center" vertical="center"/>
    </xf>
    <xf numFmtId="0" fontId="8" fillId="6" borderId="1" xfId="0" applyFont="1" applyFill="1" applyBorder="1"/>
    <xf numFmtId="42" fontId="8" fillId="6" borderId="1" xfId="81" applyFont="1" applyFill="1" applyBorder="1"/>
    <xf numFmtId="9" fontId="8" fillId="6" borderId="1" xfId="0" applyNumberFormat="1" applyFont="1" applyFill="1" applyBorder="1" applyAlignment="1">
      <alignment horizontal="center"/>
    </xf>
    <xf numFmtId="0" fontId="7" fillId="0" borderId="1" xfId="0" applyFont="1" applyBorder="1"/>
    <xf numFmtId="0" fontId="8" fillId="6" borderId="0" xfId="0" applyFont="1" applyFill="1" applyBorder="1" applyAlignment="1">
      <alignment horizontal="center"/>
    </xf>
    <xf numFmtId="0" fontId="2" fillId="0" borderId="0" xfId="0" applyFont="1" applyBorder="1"/>
    <xf numFmtId="0" fontId="7" fillId="0" borderId="0" xfId="0" applyFont="1"/>
    <xf numFmtId="0" fontId="7" fillId="9" borderId="0" xfId="0" applyFont="1" applyFill="1" applyAlignment="1">
      <alignment horizontal="center"/>
    </xf>
    <xf numFmtId="0" fontId="7" fillId="9" borderId="0" xfId="0" applyFont="1" applyFill="1" applyAlignment="1">
      <alignment horizontal="left"/>
    </xf>
    <xf numFmtId="42" fontId="6" fillId="5" borderId="6" xfId="0" applyNumberFormat="1" applyFont="1" applyFill="1" applyBorder="1" applyAlignment="1"/>
    <xf numFmtId="42" fontId="6" fillId="5" borderId="2" xfId="0" applyNumberFormat="1" applyFont="1" applyFill="1" applyBorder="1" applyAlignment="1"/>
    <xf numFmtId="0" fontId="6" fillId="5" borderId="4" xfId="0" applyFont="1" applyFill="1" applyBorder="1" applyAlignment="1"/>
    <xf numFmtId="0" fontId="0" fillId="2" borderId="1" xfId="0" applyFill="1" applyBorder="1" applyAlignment="1" applyProtection="1">
      <alignment horizontal="left" vertical="center" wrapText="1"/>
      <protection locked="0"/>
    </xf>
    <xf numFmtId="0" fontId="13" fillId="0" borderId="0" xfId="0" applyFont="1"/>
    <xf numFmtId="0" fontId="0" fillId="0" borderId="0" xfId="0" applyAlignment="1">
      <alignment horizontal="left"/>
    </xf>
    <xf numFmtId="0" fontId="14" fillId="10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vertical="center"/>
    </xf>
    <xf numFmtId="42" fontId="0" fillId="0" borderId="8" xfId="0" applyNumberFormat="1" applyFont="1" applyBorder="1" applyAlignment="1"/>
    <xf numFmtId="0" fontId="0" fillId="0" borderId="9" xfId="0" applyFont="1" applyBorder="1" applyAlignment="1"/>
    <xf numFmtId="14" fontId="0" fillId="0" borderId="9" xfId="0" applyNumberFormat="1" applyFont="1" applyBorder="1" applyAlignment="1"/>
    <xf numFmtId="0" fontId="9" fillId="4" borderId="0" xfId="0" applyFont="1" applyFill="1" applyAlignment="1">
      <alignment horizontal="center"/>
    </xf>
    <xf numFmtId="0" fontId="12" fillId="8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84"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Millares [0] 2" xfId="2"/>
    <cellStyle name="Millares [0] 3" xfId="79"/>
    <cellStyle name="Millares 2" xfId="11"/>
    <cellStyle name="Millares 2 2" xfId="80"/>
    <cellStyle name="Millares 5" xfId="6"/>
    <cellStyle name="Moneda" xfId="1" builtinId="4"/>
    <cellStyle name="Moneda [0]" xfId="81" builtinId="7"/>
    <cellStyle name="Moneda [0] 2" xfId="9"/>
    <cellStyle name="Moneda 2" xfId="4"/>
    <cellStyle name="Moneda 6" xfId="12"/>
    <cellStyle name="Normal" xfId="0" builtinId="0"/>
    <cellStyle name="Normal 2" xfId="3"/>
    <cellStyle name="Normal 2 3" xfId="13"/>
    <cellStyle name="Normal 3" xfId="10"/>
    <cellStyle name="Normal 4" xfId="7"/>
    <cellStyle name="Normal 5" xfId="14"/>
    <cellStyle name="Normal 6" xfId="83"/>
    <cellStyle name="Porcentaje" xfId="82" builtinId="5"/>
    <cellStyle name="Porcentaje 2" xfId="5"/>
    <cellStyle name="Porcentaje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161926</xdr:colOff>
      <xdr:row>22</xdr:row>
      <xdr:rowOff>152400</xdr:rowOff>
    </xdr:from>
    <xdr:to>
      <xdr:col>5</xdr:col>
      <xdr:colOff>6448426</xdr:colOff>
      <xdr:row>32</xdr:row>
      <xdr:rowOff>106443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1D3ED9D-D3D5-407F-BAAF-B9AA54752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6146" y="4114800"/>
          <a:ext cx="6286500" cy="1782843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171450</xdr:colOff>
      <xdr:row>0</xdr:row>
      <xdr:rowOff>180975</xdr:rowOff>
    </xdr:from>
    <xdr:to>
      <xdr:col>3</xdr:col>
      <xdr:colOff>160088</xdr:colOff>
      <xdr:row>5</xdr:row>
      <xdr:rowOff>1905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55C32A6-7492-4B77-9B3F-7059F82403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45799"/>
        <a:stretch/>
      </xdr:blipFill>
      <xdr:spPr>
        <a:xfrm>
          <a:off x="171450" y="180975"/>
          <a:ext cx="811598" cy="6972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171450</xdr:rowOff>
    </xdr:from>
    <xdr:to>
      <xdr:col>0</xdr:col>
      <xdr:colOff>931613</xdr:colOff>
      <xdr:row>4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C642C30B-62C0-49B4-8009-98D6C1C2BF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45799"/>
        <a:stretch/>
      </xdr:blipFill>
      <xdr:spPr>
        <a:xfrm>
          <a:off x="142875" y="171450"/>
          <a:ext cx="788738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rique.torres/AppData/Local/Microsoft/Windows/Temporary%20Internet%20Files/Content.Outlook/SJFEX0O7/Informe%20Gastos%20en%20Publicidad%20Glosa%2002%20Ley%2020%20981%20MBN%20Primer%20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faelserrano/Desktop/REPORTE%20CAIG%20I%20TRIMESTRE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silva/Downloads/Informe%20Inversi&#243;n%20en%20Medios%20-%20SECOM%20Ministerio%20de%20Bienes%20Nacionales%20Primer%20Trimestre%20a&#241;o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%20unidad/BD%20PUBLICACIONES/MONITOREO%20PLANIFICACION%20AVISAJE%20SC%202020/Anexo%20Informe%20trimestral%20de%20gasto%20Publicidad%20y%20Marketing_2&#176;%20Trimestre%20(Abril%20a%20junio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eyes/Downloads/Anexo%20Informe%20trimestral%20de%20gasto%20Publicidad%20y%20Marketing_4&#176;%20Trimestre%20(Oct%20a%20Di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tos en Publicidad"/>
      <sheetName val="Factores 1"/>
      <sheetName val="Hoja2"/>
      <sheetName val="Hoja1"/>
    </sheetNames>
    <sheetDataSet>
      <sheetData sheetId="0"/>
      <sheetData sheetId="1">
        <row r="4">
          <cell r="D4" t="str">
            <v>Gabinete Ministra</v>
          </cell>
          <cell r="K4" t="str">
            <v>Subsecretaría de Bienes Nacionales</v>
          </cell>
        </row>
        <row r="5">
          <cell r="D5" t="str">
            <v>Unidad De Comunicaciones</v>
          </cell>
          <cell r="K5" t="str">
            <v>Regularización de la Propiedad Raíz</v>
          </cell>
        </row>
        <row r="6">
          <cell r="D6" t="str">
            <v>SNIT</v>
          </cell>
          <cell r="K6" t="str">
            <v>Administración de Bienes</v>
          </cell>
        </row>
        <row r="7">
          <cell r="D7" t="str">
            <v>Gabinete Subsecretario</v>
          </cell>
          <cell r="K7" t="str">
            <v>Catastro</v>
          </cell>
        </row>
        <row r="8">
          <cell r="D8" t="str">
            <v>Auditoria Interna</v>
          </cell>
        </row>
        <row r="9">
          <cell r="D9" t="str">
            <v>SIAC</v>
          </cell>
        </row>
        <row r="10">
          <cell r="D10" t="str">
            <v>Jefe DBN</v>
          </cell>
        </row>
        <row r="11">
          <cell r="D11" t="str">
            <v>Depto De Adquisición Y Adm. De Bienes</v>
          </cell>
        </row>
        <row r="12">
          <cell r="D12" t="str">
            <v>Departamento De Enajenación De Bienes</v>
          </cell>
        </row>
        <row r="13">
          <cell r="D13" t="str">
            <v>Unidad De Estudios Territoriales</v>
          </cell>
        </row>
        <row r="14">
          <cell r="D14" t="str">
            <v>Unidad De Fiscalización</v>
          </cell>
        </row>
        <row r="15">
          <cell r="D15" t="str">
            <v>Unidad de Patrimonio</v>
          </cell>
        </row>
        <row r="16">
          <cell r="D16" t="str">
            <v>Jefe Catastro</v>
          </cell>
        </row>
        <row r="17">
          <cell r="D17" t="str">
            <v>Estudios Catastrales</v>
          </cell>
        </row>
        <row r="18">
          <cell r="D18" t="str">
            <v>Mensura</v>
          </cell>
          <cell r="N18" t="str">
            <v>Publicaciones de Expedientes Saneamiento</v>
          </cell>
        </row>
        <row r="19">
          <cell r="D19" t="str">
            <v>Unidad De Estudios Territoriales (Div. Catastro)</v>
          </cell>
          <cell r="N19" t="str">
            <v xml:space="preserve">Publicación de extractos de actos del Ministerio en Diario Oficial </v>
          </cell>
        </row>
        <row r="20">
          <cell r="D20" t="str">
            <v>Jefe DCPR</v>
          </cell>
          <cell r="N20" t="str">
            <v>Publicidad en redes sociales, avisaje a través de prensa escrita, radio y televisión</v>
          </cell>
        </row>
        <row r="21">
          <cell r="D21" t="str">
            <v>Departamento De Programación Y Control</v>
          </cell>
          <cell r="N21" t="str">
            <v>Publicaciones Concesiones Energías Renovables No Convencionales (ERNC)</v>
          </cell>
        </row>
        <row r="22">
          <cell r="D22" t="str">
            <v xml:space="preserve">Departamento Normativo </v>
          </cell>
          <cell r="N22" t="str">
            <v>Diseño e impresión folletos y otros informativos sobre tramitaciones, beneficios y actividades del MBN</v>
          </cell>
        </row>
        <row r="23">
          <cell r="D23" t="str">
            <v>Jefe DIPLAP</v>
          </cell>
          <cell r="N23" t="str">
            <v>Copias e impresión de planos</v>
          </cell>
        </row>
        <row r="24">
          <cell r="D24" t="str">
            <v>Unidad De Planificación Y Control De Gestión</v>
          </cell>
          <cell r="N24" t="str">
            <v>Copiado Multifuncionales</v>
          </cell>
        </row>
        <row r="25">
          <cell r="D25" t="str">
            <v>Departamento De Presupuesto</v>
          </cell>
          <cell r="N25" t="str">
            <v>Campaña pública de acceso a bienes nacionales de uso público y  bienes fiscales</v>
          </cell>
        </row>
        <row r="26">
          <cell r="D26" t="str">
            <v>Unidad Control De Convenios</v>
          </cell>
          <cell r="N26" t="str">
            <v>Cuenta Pública Anual</v>
          </cell>
        </row>
        <row r="27">
          <cell r="D27" t="str">
            <v>Unidad De Informática</v>
          </cell>
          <cell r="N27" t="str">
            <v>Producción y difusión ceremonias de entrega de títulos de dominio masivos, de alcance nacional y regional</v>
          </cell>
        </row>
        <row r="28">
          <cell r="D28" t="str">
            <v>Jefe DIJUR</v>
          </cell>
        </row>
        <row r="29">
          <cell r="D29" t="str">
            <v>Jefe DIVAD</v>
          </cell>
        </row>
        <row r="30">
          <cell r="D30" t="str">
            <v>Unidad De Recursos Físicos</v>
          </cell>
        </row>
        <row r="31">
          <cell r="D31" t="str">
            <v>Departamento De Recursos Humanos</v>
          </cell>
        </row>
        <row r="32">
          <cell r="D32" t="str">
            <v>Unidad De Finanzas</v>
          </cell>
        </row>
        <row r="33">
          <cell r="D33" t="str">
            <v>Capacitación</v>
          </cell>
        </row>
        <row r="34">
          <cell r="D34" t="str">
            <v>Seremi de Tarapacá</v>
          </cell>
        </row>
        <row r="35">
          <cell r="D35" t="str">
            <v>Seremi de Antofagasta</v>
          </cell>
        </row>
        <row r="36">
          <cell r="D36" t="str">
            <v>Seremi de Atacama</v>
          </cell>
        </row>
        <row r="37">
          <cell r="D37" t="str">
            <v>Seremi de Coquimbo</v>
          </cell>
        </row>
        <row r="38">
          <cell r="D38" t="str">
            <v>Seremi de Valparaíso</v>
          </cell>
        </row>
        <row r="39">
          <cell r="D39" t="str">
            <v>Seremi del Libertador General Bernardo O Higgins</v>
          </cell>
        </row>
        <row r="40">
          <cell r="D40" t="str">
            <v>Seremi del Maule</v>
          </cell>
        </row>
        <row r="41">
          <cell r="D41" t="str">
            <v>Seremi del Bío-Bío</v>
          </cell>
        </row>
        <row r="42">
          <cell r="D42" t="str">
            <v>Seremi de La Araucanía</v>
          </cell>
        </row>
        <row r="43">
          <cell r="D43" t="str">
            <v>Seremi Los Lagos</v>
          </cell>
        </row>
        <row r="44">
          <cell r="D44" t="str">
            <v>Seremi Aysén</v>
          </cell>
        </row>
        <row r="45">
          <cell r="D45" t="str">
            <v>Seremi Magallanes</v>
          </cell>
        </row>
        <row r="46">
          <cell r="D46" t="str">
            <v>Seremi Metropolitana</v>
          </cell>
        </row>
        <row r="47">
          <cell r="D47" t="str">
            <v>Seremi Los Ríos</v>
          </cell>
        </row>
        <row r="48">
          <cell r="D48" t="str">
            <v>Seremi de Arica y Parinacota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Gastos de Publicidad "/>
      <sheetName val="3. Uso y Circ. de Vehículos "/>
      <sheetName val="3.1 Adquisición de Vehículos"/>
      <sheetName val="4. Comisiones"/>
      <sheetName val="5.a G.F.G. - Horas Extras"/>
      <sheetName val="5.b  G.F.G. - Honorarios"/>
      <sheetName val="5.c  G.F.G. - Licencias Médicas"/>
      <sheetName val="6.a Adquisiciones (TD)"/>
      <sheetName val="6.b Adquisiciones (LIC) "/>
      <sheetName val="7. Obligaciones Ley 20.730"/>
      <sheetName val="8. Otros Gastos"/>
      <sheetName val="Instituciones"/>
      <sheetName val="Lista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D2" t="str">
            <v>CONVENIO MARCO</v>
          </cell>
        </row>
        <row r="3">
          <cell r="D3" t="str">
            <v>LICITACIÓN PÚBLICA</v>
          </cell>
        </row>
        <row r="4">
          <cell r="D4" t="str">
            <v>LICITACIÓN PRIVADA</v>
          </cell>
        </row>
        <row r="5">
          <cell r="D5" t="str">
            <v>TRATO DIRECTO</v>
          </cell>
        </row>
        <row r="6">
          <cell r="D6" t="str">
            <v>OTROS GASTOS MENORES</v>
          </cell>
        </row>
      </sheetData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"/>
      <sheetName val="Factores"/>
    </sheetNames>
    <sheetDataSet>
      <sheetData sheetId="0"/>
      <sheetData sheetId="1">
        <row r="3">
          <cell r="B3" t="str">
            <v>Compra menor a 1.000 UTM</v>
          </cell>
        </row>
        <row r="4">
          <cell r="B4" t="str">
            <v>Gran Compra</v>
          </cell>
        </row>
        <row r="5">
          <cell r="B5" t="str">
            <v>Licitación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ideraciones"/>
      <sheetName val="Detalle informe Trimestral"/>
      <sheetName val="Resumen de Inversión"/>
      <sheetName val="Validación Datos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ideraciones"/>
      <sheetName val="Detalle informe Trimestral"/>
      <sheetName val="Resumen de Inversión"/>
      <sheetName val="Validación Datos"/>
      <sheetName val="Diarios Regione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E2:G22"/>
  <sheetViews>
    <sheetView showGridLines="0" topLeftCell="A10" workbookViewId="0">
      <selection activeCell="E11" sqref="E11"/>
    </sheetView>
  </sheetViews>
  <sheetFormatPr baseColWidth="10" defaultColWidth="11.5703125" defaultRowHeight="15" x14ac:dyDescent="0.25"/>
  <cols>
    <col min="1" max="4" width="4" style="2" customWidth="1"/>
    <col min="5" max="5" width="31.85546875" style="2" customWidth="1"/>
    <col min="6" max="6" width="155.28515625" style="2" bestFit="1" customWidth="1"/>
    <col min="7" max="16384" width="11.5703125" style="2"/>
  </cols>
  <sheetData>
    <row r="2" spans="5:7" ht="21" x14ac:dyDescent="0.4">
      <c r="E2" s="30" t="s">
        <v>92</v>
      </c>
      <c r="F2" s="30"/>
    </row>
    <row r="4" spans="5:7" ht="15.6" x14ac:dyDescent="0.3">
      <c r="E4" s="31" t="s">
        <v>79</v>
      </c>
      <c r="F4" s="31"/>
    </row>
    <row r="5" spans="5:7" ht="8.25" customHeight="1" x14ac:dyDescent="0.3"/>
    <row r="6" spans="5:7" x14ac:dyDescent="0.25">
      <c r="E6" s="17" t="s">
        <v>72</v>
      </c>
      <c r="F6" s="18" t="s">
        <v>80</v>
      </c>
    </row>
    <row r="7" spans="5:7" ht="14.45" x14ac:dyDescent="0.3">
      <c r="E7" s="24" t="s">
        <v>0</v>
      </c>
      <c r="F7" s="2" t="s">
        <v>74</v>
      </c>
    </row>
    <row r="8" spans="5:7" ht="14.45" x14ac:dyDescent="0.3">
      <c r="E8" s="24" t="s">
        <v>1</v>
      </c>
      <c r="F8" s="2" t="s">
        <v>75</v>
      </c>
    </row>
    <row r="9" spans="5:7" x14ac:dyDescent="0.25">
      <c r="E9" s="24" t="s">
        <v>2</v>
      </c>
      <c r="F9" s="2" t="s">
        <v>71</v>
      </c>
    </row>
    <row r="10" spans="5:7" x14ac:dyDescent="0.25">
      <c r="E10" s="24" t="s">
        <v>89</v>
      </c>
      <c r="F10" s="2" t="s">
        <v>81</v>
      </c>
    </row>
    <row r="11" spans="5:7" x14ac:dyDescent="0.25">
      <c r="E11" s="24" t="s">
        <v>90</v>
      </c>
      <c r="F11" s="2" t="s">
        <v>73</v>
      </c>
    </row>
    <row r="12" spans="5:7" ht="15" customHeight="1" x14ac:dyDescent="0.25">
      <c r="E12" s="24" t="s">
        <v>6</v>
      </c>
      <c r="F12" s="2" t="s">
        <v>76</v>
      </c>
      <c r="G12" s="23"/>
    </row>
    <row r="13" spans="5:7" ht="15" customHeight="1" x14ac:dyDescent="0.25">
      <c r="E13" s="24" t="s">
        <v>43</v>
      </c>
      <c r="F13" s="2" t="s">
        <v>88</v>
      </c>
    </row>
    <row r="14" spans="5:7" x14ac:dyDescent="0.25">
      <c r="E14" s="24" t="s">
        <v>4</v>
      </c>
      <c r="F14" s="2" t="s">
        <v>86</v>
      </c>
    </row>
    <row r="15" spans="5:7" x14ac:dyDescent="0.25">
      <c r="E15" s="24" t="s">
        <v>44</v>
      </c>
      <c r="F15" s="2" t="s">
        <v>87</v>
      </c>
    </row>
    <row r="16" spans="5:7" x14ac:dyDescent="0.25">
      <c r="E16" s="24" t="s">
        <v>45</v>
      </c>
      <c r="F16" s="2" t="s">
        <v>77</v>
      </c>
    </row>
    <row r="17" spans="5:6" x14ac:dyDescent="0.25">
      <c r="E17" s="24" t="s">
        <v>66</v>
      </c>
      <c r="F17" s="16" t="s">
        <v>78</v>
      </c>
    </row>
    <row r="19" spans="5:6" ht="15.75" x14ac:dyDescent="0.25">
      <c r="E19" s="32" t="s">
        <v>82</v>
      </c>
      <c r="F19" s="32"/>
    </row>
    <row r="20" spans="5:6" ht="6" customHeight="1" x14ac:dyDescent="0.3"/>
    <row r="21" spans="5:6" x14ac:dyDescent="0.25">
      <c r="F21" s="2" t="s">
        <v>83</v>
      </c>
    </row>
    <row r="22" spans="5:6" x14ac:dyDescent="0.25">
      <c r="F22" s="2" t="s">
        <v>84</v>
      </c>
    </row>
  </sheetData>
  <mergeCells count="3">
    <mergeCell ref="E2:F2"/>
    <mergeCell ref="E4:F4"/>
    <mergeCell ref="E19:F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M105"/>
  <sheetViews>
    <sheetView showGridLines="0" tabSelected="1" topLeftCell="D83" zoomScale="55" zoomScaleNormal="55" workbookViewId="0">
      <selection activeCell="L103" sqref="L103"/>
    </sheetView>
  </sheetViews>
  <sheetFormatPr baseColWidth="10" defaultColWidth="11.42578125" defaultRowHeight="15" x14ac:dyDescent="0.25"/>
  <cols>
    <col min="1" max="1" width="4.5703125" style="4" customWidth="1"/>
    <col min="2" max="2" width="23.7109375" style="4" customWidth="1"/>
    <col min="3" max="3" width="35" style="4" bestFit="1" customWidth="1"/>
    <col min="4" max="4" width="84.42578125" style="4" bestFit="1" customWidth="1"/>
    <col min="5" max="6" width="16.42578125" style="4" customWidth="1"/>
    <col min="7" max="7" width="22.5703125" style="4" customWidth="1"/>
    <col min="8" max="8" width="38.28515625" style="4" customWidth="1"/>
    <col min="9" max="9" width="13.5703125" style="4" bestFit="1" customWidth="1"/>
    <col min="10" max="10" width="37.140625" style="4" bestFit="1" customWidth="1"/>
    <col min="11" max="11" width="28.7109375" style="4" bestFit="1" customWidth="1"/>
    <col min="12" max="12" width="30" style="4" bestFit="1" customWidth="1"/>
    <col min="13" max="13" width="36.28515625" style="4" bestFit="1" customWidth="1"/>
    <col min="14" max="16384" width="11.42578125" style="4"/>
  </cols>
  <sheetData>
    <row r="2" spans="2:13" ht="25.5" customHeight="1" x14ac:dyDescent="0.25">
      <c r="B2" s="36" t="s">
        <v>130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2:13" ht="5.25" customHeight="1" x14ac:dyDescent="0.25"/>
    <row r="4" spans="2:13" ht="15.6" x14ac:dyDescent="0.3">
      <c r="J4" s="15"/>
      <c r="K4" s="15"/>
      <c r="L4" s="15"/>
      <c r="M4" s="14" t="s">
        <v>91</v>
      </c>
    </row>
    <row r="5" spans="2:13" ht="15" customHeight="1" x14ac:dyDescent="0.25">
      <c r="B5" s="33" t="s">
        <v>0</v>
      </c>
      <c r="C5" s="33" t="s">
        <v>1</v>
      </c>
      <c r="D5" s="33" t="s">
        <v>2</v>
      </c>
      <c r="E5" s="33" t="s">
        <v>7</v>
      </c>
      <c r="F5" s="33" t="s">
        <v>8</v>
      </c>
      <c r="G5" s="37" t="s">
        <v>5</v>
      </c>
      <c r="H5" s="37" t="s">
        <v>6</v>
      </c>
      <c r="I5" s="37" t="s">
        <v>43</v>
      </c>
      <c r="J5" s="33" t="s">
        <v>4</v>
      </c>
      <c r="K5" s="33" t="s">
        <v>44</v>
      </c>
      <c r="L5" s="33" t="s">
        <v>45</v>
      </c>
      <c r="M5" s="34" t="s">
        <v>66</v>
      </c>
    </row>
    <row r="6" spans="2:13" ht="28.5" customHeight="1" x14ac:dyDescent="0.25">
      <c r="B6" s="33"/>
      <c r="C6" s="33"/>
      <c r="D6" s="33"/>
      <c r="E6" s="33"/>
      <c r="F6" s="33"/>
      <c r="G6" s="37"/>
      <c r="H6" s="37"/>
      <c r="I6" s="37"/>
      <c r="J6" s="33"/>
      <c r="K6" s="33"/>
      <c r="L6" s="33"/>
      <c r="M6" s="35"/>
    </row>
    <row r="7" spans="2:13" ht="15.75" customHeight="1" x14ac:dyDescent="0.25">
      <c r="B7" s="29" t="s">
        <v>40</v>
      </c>
      <c r="C7" s="29" t="s">
        <v>93</v>
      </c>
      <c r="D7" s="29" t="s">
        <v>94</v>
      </c>
      <c r="E7" s="29">
        <v>44405.788032407407</v>
      </c>
      <c r="F7" s="29">
        <v>44405.788032407407</v>
      </c>
      <c r="G7" s="28" t="s">
        <v>124</v>
      </c>
      <c r="H7" s="28" t="s">
        <v>125</v>
      </c>
      <c r="I7" s="22" t="s">
        <v>12</v>
      </c>
      <c r="J7" s="28" t="s">
        <v>108</v>
      </c>
      <c r="K7" s="28" t="s">
        <v>114</v>
      </c>
      <c r="L7" s="22" t="s">
        <v>46</v>
      </c>
      <c r="M7" s="27">
        <v>1539999.23</v>
      </c>
    </row>
    <row r="8" spans="2:13" ht="15.75" customHeight="1" x14ac:dyDescent="0.25">
      <c r="B8" s="29" t="s">
        <v>40</v>
      </c>
      <c r="C8" s="29" t="s">
        <v>93</v>
      </c>
      <c r="D8" s="29" t="s">
        <v>94</v>
      </c>
      <c r="E8" s="29">
        <v>44469.356041666666</v>
      </c>
      <c r="F8" s="29">
        <v>44469.356041666666</v>
      </c>
      <c r="G8" s="28" t="s">
        <v>124</v>
      </c>
      <c r="H8" s="28" t="s">
        <v>125</v>
      </c>
      <c r="I8" s="22" t="s">
        <v>12</v>
      </c>
      <c r="J8" s="28" t="s">
        <v>128</v>
      </c>
      <c r="K8" s="28" t="s">
        <v>114</v>
      </c>
      <c r="L8" s="22" t="s">
        <v>53</v>
      </c>
      <c r="M8" s="27">
        <v>162058.96</v>
      </c>
    </row>
    <row r="9" spans="2:13" ht="15.75" customHeight="1" x14ac:dyDescent="0.25">
      <c r="B9" s="29" t="s">
        <v>40</v>
      </c>
      <c r="C9" s="29" t="s">
        <v>93</v>
      </c>
      <c r="D9" s="29" t="s">
        <v>94</v>
      </c>
      <c r="E9" s="29">
        <v>44469.359236111108</v>
      </c>
      <c r="F9" s="29">
        <v>44469.359236111108</v>
      </c>
      <c r="G9" s="28" t="s">
        <v>124</v>
      </c>
      <c r="H9" s="28" t="s">
        <v>125</v>
      </c>
      <c r="I9" s="22" t="s">
        <v>12</v>
      </c>
      <c r="J9" s="28" t="s">
        <v>106</v>
      </c>
      <c r="K9" s="28" t="s">
        <v>114</v>
      </c>
      <c r="L9" s="22" t="s">
        <v>47</v>
      </c>
      <c r="M9" s="27">
        <v>1018409.14</v>
      </c>
    </row>
    <row r="10" spans="2:13" ht="15.75" customHeight="1" x14ac:dyDescent="0.25">
      <c r="B10" s="29" t="s">
        <v>40</v>
      </c>
      <c r="C10" s="29" t="s">
        <v>93</v>
      </c>
      <c r="D10" s="29" t="s">
        <v>94</v>
      </c>
      <c r="E10" s="29">
        <v>44469</v>
      </c>
      <c r="F10" s="29">
        <v>44469</v>
      </c>
      <c r="G10" s="28" t="s">
        <v>124</v>
      </c>
      <c r="H10" s="28" t="s">
        <v>125</v>
      </c>
      <c r="I10" s="22" t="s">
        <v>12</v>
      </c>
      <c r="J10" s="28" t="s">
        <v>108</v>
      </c>
      <c r="K10" s="28" t="s">
        <v>114</v>
      </c>
      <c r="L10" s="22" t="s">
        <v>46</v>
      </c>
      <c r="M10" s="27">
        <v>1140098.5399999998</v>
      </c>
    </row>
    <row r="11" spans="2:13" ht="15.75" customHeight="1" x14ac:dyDescent="0.25">
      <c r="B11" s="29" t="s">
        <v>40</v>
      </c>
      <c r="C11" s="29" t="s">
        <v>93</v>
      </c>
      <c r="D11" s="29" t="s">
        <v>94</v>
      </c>
      <c r="E11" s="29">
        <v>44469.361504629633</v>
      </c>
      <c r="F11" s="29">
        <v>44469.361504629633</v>
      </c>
      <c r="G11" s="28" t="s">
        <v>124</v>
      </c>
      <c r="H11" s="28" t="s">
        <v>125</v>
      </c>
      <c r="I11" s="22" t="s">
        <v>12</v>
      </c>
      <c r="J11" s="28" t="s">
        <v>99</v>
      </c>
      <c r="K11" s="28" t="s">
        <v>114</v>
      </c>
      <c r="L11" s="22" t="s">
        <v>56</v>
      </c>
      <c r="M11" s="27">
        <v>199920</v>
      </c>
    </row>
    <row r="12" spans="2:13" ht="15.75" customHeight="1" x14ac:dyDescent="0.25">
      <c r="B12" s="29" t="s">
        <v>40</v>
      </c>
      <c r="C12" s="29" t="s">
        <v>93</v>
      </c>
      <c r="D12" s="29" t="s">
        <v>94</v>
      </c>
      <c r="E12" s="29">
        <v>44418.00608796296</v>
      </c>
      <c r="F12" s="29">
        <v>44418.00608796296</v>
      </c>
      <c r="G12" s="28" t="s">
        <v>123</v>
      </c>
      <c r="H12" s="28" t="s">
        <v>117</v>
      </c>
      <c r="I12" s="22" t="s">
        <v>12</v>
      </c>
      <c r="J12" s="28" t="s">
        <v>95</v>
      </c>
      <c r="K12" s="28" t="s">
        <v>114</v>
      </c>
      <c r="L12" s="22" t="s">
        <v>61</v>
      </c>
      <c r="M12" s="27">
        <v>113050</v>
      </c>
    </row>
    <row r="13" spans="2:13" ht="15.75" customHeight="1" x14ac:dyDescent="0.25">
      <c r="B13" s="29" t="s">
        <v>40</v>
      </c>
      <c r="C13" s="29" t="s">
        <v>93</v>
      </c>
      <c r="D13" s="29" t="s">
        <v>94</v>
      </c>
      <c r="E13" s="29">
        <v>44418.009027777778</v>
      </c>
      <c r="F13" s="29">
        <v>44418.009027777778</v>
      </c>
      <c r="G13" s="28" t="s">
        <v>123</v>
      </c>
      <c r="H13" s="28" t="s">
        <v>117</v>
      </c>
      <c r="I13" s="22" t="s">
        <v>12</v>
      </c>
      <c r="J13" s="28" t="s">
        <v>95</v>
      </c>
      <c r="K13" s="28" t="s">
        <v>114</v>
      </c>
      <c r="L13" s="22" t="s">
        <v>61</v>
      </c>
      <c r="M13" s="27">
        <v>101150</v>
      </c>
    </row>
    <row r="14" spans="2:13" ht="15.75" customHeight="1" x14ac:dyDescent="0.25">
      <c r="B14" s="29" t="s">
        <v>40</v>
      </c>
      <c r="C14" s="29" t="s">
        <v>93</v>
      </c>
      <c r="D14" s="29" t="s">
        <v>94</v>
      </c>
      <c r="E14" s="29">
        <v>44418.010949074072</v>
      </c>
      <c r="F14" s="29">
        <v>44418.010949074072</v>
      </c>
      <c r="G14" s="28" t="s">
        <v>123</v>
      </c>
      <c r="H14" s="28" t="s">
        <v>117</v>
      </c>
      <c r="I14" s="22" t="s">
        <v>12</v>
      </c>
      <c r="J14" s="28" t="s">
        <v>95</v>
      </c>
      <c r="K14" s="28" t="s">
        <v>114</v>
      </c>
      <c r="L14" s="22" t="s">
        <v>61</v>
      </c>
      <c r="M14" s="27">
        <v>113050</v>
      </c>
    </row>
    <row r="15" spans="2:13" ht="15.75" customHeight="1" x14ac:dyDescent="0.25">
      <c r="B15" s="29" t="s">
        <v>40</v>
      </c>
      <c r="C15" s="29" t="s">
        <v>93</v>
      </c>
      <c r="D15" s="29" t="s">
        <v>94</v>
      </c>
      <c r="E15" s="29">
        <v>44443.325624999998</v>
      </c>
      <c r="F15" s="29">
        <v>44443.325624999998</v>
      </c>
      <c r="G15" s="28" t="s">
        <v>123</v>
      </c>
      <c r="H15" s="28" t="s">
        <v>117</v>
      </c>
      <c r="I15" s="22" t="s">
        <v>12</v>
      </c>
      <c r="J15" s="28" t="s">
        <v>95</v>
      </c>
      <c r="K15" s="28" t="s">
        <v>114</v>
      </c>
      <c r="L15" s="22" t="s">
        <v>61</v>
      </c>
      <c r="M15" s="27">
        <v>113050</v>
      </c>
    </row>
    <row r="16" spans="2:13" ht="15.75" customHeight="1" x14ac:dyDescent="0.25">
      <c r="B16" s="29" t="s">
        <v>40</v>
      </c>
      <c r="C16" s="29" t="s">
        <v>93</v>
      </c>
      <c r="D16" s="29" t="s">
        <v>94</v>
      </c>
      <c r="E16" s="29">
        <v>44447.719710648147</v>
      </c>
      <c r="F16" s="29">
        <v>44447.719710648147</v>
      </c>
      <c r="G16" s="28" t="s">
        <v>123</v>
      </c>
      <c r="H16" s="28" t="s">
        <v>117</v>
      </c>
      <c r="I16" s="22" t="s">
        <v>12</v>
      </c>
      <c r="J16" s="28" t="s">
        <v>95</v>
      </c>
      <c r="K16" s="28" t="s">
        <v>114</v>
      </c>
      <c r="L16" s="22" t="s">
        <v>61</v>
      </c>
      <c r="M16" s="27">
        <v>101150</v>
      </c>
    </row>
    <row r="17" spans="2:13" ht="15.75" customHeight="1" x14ac:dyDescent="0.25">
      <c r="B17" s="29" t="s">
        <v>40</v>
      </c>
      <c r="C17" s="29" t="s">
        <v>93</v>
      </c>
      <c r="D17" s="29" t="s">
        <v>94</v>
      </c>
      <c r="E17" s="29">
        <v>44469</v>
      </c>
      <c r="F17" s="29">
        <v>44469</v>
      </c>
      <c r="G17" s="28" t="s">
        <v>123</v>
      </c>
      <c r="H17" s="28" t="s">
        <v>117</v>
      </c>
      <c r="I17" s="22" t="s">
        <v>12</v>
      </c>
      <c r="J17" s="28" t="s">
        <v>95</v>
      </c>
      <c r="K17" s="28" t="s">
        <v>114</v>
      </c>
      <c r="L17" s="22" t="s">
        <v>61</v>
      </c>
      <c r="M17" s="27">
        <v>101150</v>
      </c>
    </row>
    <row r="18" spans="2:13" ht="15.75" customHeight="1" x14ac:dyDescent="0.25">
      <c r="B18" s="29" t="s">
        <v>40</v>
      </c>
      <c r="C18" s="29" t="s">
        <v>93</v>
      </c>
      <c r="D18" s="29" t="s">
        <v>94</v>
      </c>
      <c r="E18" s="29">
        <v>44391.483391203707</v>
      </c>
      <c r="F18" s="29">
        <v>44391.483391203707</v>
      </c>
      <c r="G18" s="28" t="s">
        <v>123</v>
      </c>
      <c r="H18" s="28" t="s">
        <v>118</v>
      </c>
      <c r="I18" s="22" t="s">
        <v>12</v>
      </c>
      <c r="J18" s="28" t="s">
        <v>96</v>
      </c>
      <c r="K18" s="28" t="s">
        <v>114</v>
      </c>
      <c r="L18" s="22" t="s">
        <v>52</v>
      </c>
      <c r="M18" s="27">
        <v>58191</v>
      </c>
    </row>
    <row r="19" spans="2:13" ht="15.75" customHeight="1" x14ac:dyDescent="0.25">
      <c r="B19" s="29" t="s">
        <v>40</v>
      </c>
      <c r="C19" s="29" t="s">
        <v>93</v>
      </c>
      <c r="D19" s="29" t="s">
        <v>94</v>
      </c>
      <c r="E19" s="29">
        <v>44397.507916666669</v>
      </c>
      <c r="F19" s="29">
        <v>44397.507916666669</v>
      </c>
      <c r="G19" s="28" t="s">
        <v>123</v>
      </c>
      <c r="H19" s="28" t="s">
        <v>118</v>
      </c>
      <c r="I19" s="22" t="s">
        <v>12</v>
      </c>
      <c r="J19" s="28" t="s">
        <v>96</v>
      </c>
      <c r="K19" s="28" t="s">
        <v>114</v>
      </c>
      <c r="L19" s="22" t="s">
        <v>52</v>
      </c>
      <c r="M19" s="27">
        <v>58191</v>
      </c>
    </row>
    <row r="20" spans="2:13" ht="15.75" customHeight="1" x14ac:dyDescent="0.25">
      <c r="B20" s="29" t="s">
        <v>40</v>
      </c>
      <c r="C20" s="29" t="s">
        <v>93</v>
      </c>
      <c r="D20" s="29" t="s">
        <v>94</v>
      </c>
      <c r="E20" s="29">
        <v>44397.512025462966</v>
      </c>
      <c r="F20" s="29">
        <v>44397.512025462966</v>
      </c>
      <c r="G20" s="28" t="s">
        <v>123</v>
      </c>
      <c r="H20" s="28" t="s">
        <v>118</v>
      </c>
      <c r="I20" s="22" t="s">
        <v>12</v>
      </c>
      <c r="J20" s="28" t="s">
        <v>96</v>
      </c>
      <c r="K20" s="28" t="s">
        <v>114</v>
      </c>
      <c r="L20" s="22" t="s">
        <v>52</v>
      </c>
      <c r="M20" s="27">
        <v>58191</v>
      </c>
    </row>
    <row r="21" spans="2:13" ht="15.75" customHeight="1" x14ac:dyDescent="0.25">
      <c r="B21" s="29" t="s">
        <v>40</v>
      </c>
      <c r="C21" s="29" t="s">
        <v>93</v>
      </c>
      <c r="D21" s="29" t="s">
        <v>94</v>
      </c>
      <c r="E21" s="29">
        <v>44417.529733796298</v>
      </c>
      <c r="F21" s="29">
        <v>44417.529733796298</v>
      </c>
      <c r="G21" s="28" t="s">
        <v>123</v>
      </c>
      <c r="H21" s="28" t="s">
        <v>118</v>
      </c>
      <c r="I21" s="22" t="s">
        <v>12</v>
      </c>
      <c r="J21" s="28" t="s">
        <v>96</v>
      </c>
      <c r="K21" s="28" t="s">
        <v>114</v>
      </c>
      <c r="L21" s="22" t="s">
        <v>52</v>
      </c>
      <c r="M21" s="27">
        <v>58191</v>
      </c>
    </row>
    <row r="22" spans="2:13" ht="15.75" customHeight="1" x14ac:dyDescent="0.25">
      <c r="B22" s="29" t="s">
        <v>40</v>
      </c>
      <c r="C22" s="29" t="s">
        <v>93</v>
      </c>
      <c r="D22" s="29" t="s">
        <v>94</v>
      </c>
      <c r="E22" s="29">
        <v>44418.03193287037</v>
      </c>
      <c r="F22" s="29">
        <v>44418.03193287037</v>
      </c>
      <c r="G22" s="28" t="s">
        <v>123</v>
      </c>
      <c r="H22" s="28" t="s">
        <v>118</v>
      </c>
      <c r="I22" s="22" t="s">
        <v>12</v>
      </c>
      <c r="J22" s="28" t="s">
        <v>96</v>
      </c>
      <c r="K22" s="28" t="s">
        <v>114</v>
      </c>
      <c r="L22" s="22" t="s">
        <v>52</v>
      </c>
      <c r="M22" s="27">
        <v>58191</v>
      </c>
    </row>
    <row r="23" spans="2:13" ht="15.75" customHeight="1" x14ac:dyDescent="0.25">
      <c r="B23" s="29" t="s">
        <v>40</v>
      </c>
      <c r="C23" s="29" t="s">
        <v>93</v>
      </c>
      <c r="D23" s="29" t="s">
        <v>94</v>
      </c>
      <c r="E23" s="29">
        <v>44418.033125000002</v>
      </c>
      <c r="F23" s="29">
        <v>44418.033125000002</v>
      </c>
      <c r="G23" s="28" t="s">
        <v>123</v>
      </c>
      <c r="H23" s="28" t="s">
        <v>118</v>
      </c>
      <c r="I23" s="22" t="s">
        <v>12</v>
      </c>
      <c r="J23" s="28" t="s">
        <v>96</v>
      </c>
      <c r="K23" s="28" t="s">
        <v>114</v>
      </c>
      <c r="L23" s="22" t="s">
        <v>52</v>
      </c>
      <c r="M23" s="27">
        <v>58191</v>
      </c>
    </row>
    <row r="24" spans="2:13" ht="15.75" customHeight="1" x14ac:dyDescent="0.25">
      <c r="B24" s="29" t="s">
        <v>40</v>
      </c>
      <c r="C24" s="29" t="s">
        <v>93</v>
      </c>
      <c r="D24" s="29" t="s">
        <v>94</v>
      </c>
      <c r="E24" s="29">
        <v>44443.327847222223</v>
      </c>
      <c r="F24" s="29">
        <v>44443.327847222223</v>
      </c>
      <c r="G24" s="28" t="s">
        <v>123</v>
      </c>
      <c r="H24" s="28" t="s">
        <v>118</v>
      </c>
      <c r="I24" s="22" t="s">
        <v>12</v>
      </c>
      <c r="J24" s="28" t="s">
        <v>96</v>
      </c>
      <c r="K24" s="28" t="s">
        <v>114</v>
      </c>
      <c r="L24" s="22" t="s">
        <v>52</v>
      </c>
      <c r="M24" s="27">
        <v>58191</v>
      </c>
    </row>
    <row r="25" spans="2:13" ht="15.75" customHeight="1" x14ac:dyDescent="0.25">
      <c r="B25" s="29" t="s">
        <v>40</v>
      </c>
      <c r="C25" s="29" t="s">
        <v>93</v>
      </c>
      <c r="D25" s="29" t="s">
        <v>94</v>
      </c>
      <c r="E25" s="29">
        <v>44447.712407407409</v>
      </c>
      <c r="F25" s="29">
        <v>44447.712407407409</v>
      </c>
      <c r="G25" s="28" t="s">
        <v>123</v>
      </c>
      <c r="H25" s="28" t="s">
        <v>118</v>
      </c>
      <c r="I25" s="22" t="s">
        <v>12</v>
      </c>
      <c r="J25" s="28" t="s">
        <v>96</v>
      </c>
      <c r="K25" s="28" t="s">
        <v>114</v>
      </c>
      <c r="L25" s="22" t="s">
        <v>52</v>
      </c>
      <c r="M25" s="27">
        <v>58191</v>
      </c>
    </row>
    <row r="26" spans="2:13" ht="15.75" customHeight="1" x14ac:dyDescent="0.25">
      <c r="B26" s="29" t="s">
        <v>40</v>
      </c>
      <c r="C26" s="29" t="s">
        <v>93</v>
      </c>
      <c r="D26" s="29" t="s">
        <v>94</v>
      </c>
      <c r="E26" s="29">
        <v>44469.362696759257</v>
      </c>
      <c r="F26" s="29">
        <v>44469.362696759257</v>
      </c>
      <c r="G26" s="28" t="s">
        <v>123</v>
      </c>
      <c r="H26" s="28" t="s">
        <v>118</v>
      </c>
      <c r="I26" s="22" t="s">
        <v>12</v>
      </c>
      <c r="J26" s="28" t="s">
        <v>96</v>
      </c>
      <c r="K26" s="28" t="s">
        <v>114</v>
      </c>
      <c r="L26" s="22" t="s">
        <v>52</v>
      </c>
      <c r="M26" s="27">
        <v>58191</v>
      </c>
    </row>
    <row r="27" spans="2:13" ht="15.75" customHeight="1" x14ac:dyDescent="0.25">
      <c r="B27" s="29" t="s">
        <v>40</v>
      </c>
      <c r="C27" s="29" t="s">
        <v>93</v>
      </c>
      <c r="D27" s="29" t="s">
        <v>94</v>
      </c>
      <c r="E27" s="29">
        <v>44418.014756944445</v>
      </c>
      <c r="F27" s="29">
        <v>44418.014756944445</v>
      </c>
      <c r="G27" s="28" t="s">
        <v>123</v>
      </c>
      <c r="H27" s="28" t="s">
        <v>120</v>
      </c>
      <c r="I27" s="22" t="s">
        <v>12</v>
      </c>
      <c r="J27" s="28" t="s">
        <v>97</v>
      </c>
      <c r="K27" s="28" t="s">
        <v>114</v>
      </c>
      <c r="L27" s="22" t="s">
        <v>55</v>
      </c>
      <c r="M27" s="27">
        <v>33320</v>
      </c>
    </row>
    <row r="28" spans="2:13" ht="15.75" customHeight="1" x14ac:dyDescent="0.25">
      <c r="B28" s="29" t="s">
        <v>40</v>
      </c>
      <c r="C28" s="29" t="s">
        <v>93</v>
      </c>
      <c r="D28" s="29" t="s">
        <v>94</v>
      </c>
      <c r="E28" s="29">
        <v>44432.488796296297</v>
      </c>
      <c r="F28" s="29">
        <v>44432.488796296297</v>
      </c>
      <c r="G28" s="28" t="s">
        <v>123</v>
      </c>
      <c r="H28" s="28" t="s">
        <v>120</v>
      </c>
      <c r="I28" s="22" t="s">
        <v>12</v>
      </c>
      <c r="J28" s="28" t="s">
        <v>97</v>
      </c>
      <c r="K28" s="28" t="s">
        <v>114</v>
      </c>
      <c r="L28" s="22" t="s">
        <v>55</v>
      </c>
      <c r="M28" s="27">
        <v>33320</v>
      </c>
    </row>
    <row r="29" spans="2:13" ht="15.75" customHeight="1" x14ac:dyDescent="0.25">
      <c r="B29" s="29" t="s">
        <v>40</v>
      </c>
      <c r="C29" s="29" t="s">
        <v>93</v>
      </c>
      <c r="D29" s="29" t="s">
        <v>94</v>
      </c>
      <c r="E29" s="29">
        <v>44417.442881944444</v>
      </c>
      <c r="F29" s="29">
        <v>44417.442881944444</v>
      </c>
      <c r="G29" s="28" t="s">
        <v>123</v>
      </c>
      <c r="H29" s="28" t="s">
        <v>126</v>
      </c>
      <c r="I29" s="22" t="s">
        <v>12</v>
      </c>
      <c r="J29" s="28" t="s">
        <v>98</v>
      </c>
      <c r="K29" s="28" t="s">
        <v>114</v>
      </c>
      <c r="L29" s="22" t="s">
        <v>51</v>
      </c>
      <c r="M29" s="27">
        <v>85342</v>
      </c>
    </row>
    <row r="30" spans="2:13" ht="15.75" customHeight="1" x14ac:dyDescent="0.25">
      <c r="B30" s="29" t="s">
        <v>40</v>
      </c>
      <c r="C30" s="29" t="s">
        <v>93</v>
      </c>
      <c r="D30" s="29" t="s">
        <v>94</v>
      </c>
      <c r="E30" s="29">
        <v>44418.030613425923</v>
      </c>
      <c r="F30" s="29">
        <v>44418.030613425923</v>
      </c>
      <c r="G30" s="28" t="s">
        <v>123</v>
      </c>
      <c r="H30" s="28" t="s">
        <v>126</v>
      </c>
      <c r="I30" s="22" t="s">
        <v>12</v>
      </c>
      <c r="J30" s="28" t="s">
        <v>98</v>
      </c>
      <c r="K30" s="28" t="s">
        <v>114</v>
      </c>
      <c r="L30" s="22" t="s">
        <v>51</v>
      </c>
      <c r="M30" s="27">
        <v>85342</v>
      </c>
    </row>
    <row r="31" spans="2:13" ht="15.75" customHeight="1" x14ac:dyDescent="0.25">
      <c r="B31" s="29" t="s">
        <v>40</v>
      </c>
      <c r="C31" s="29" t="s">
        <v>93</v>
      </c>
      <c r="D31" s="29" t="s">
        <v>94</v>
      </c>
      <c r="E31" s="29">
        <v>44432.482349537036</v>
      </c>
      <c r="F31" s="29">
        <v>44432.482349537036</v>
      </c>
      <c r="G31" s="28" t="s">
        <v>123</v>
      </c>
      <c r="H31" s="28" t="s">
        <v>126</v>
      </c>
      <c r="I31" s="22" t="s">
        <v>12</v>
      </c>
      <c r="J31" s="28" t="s">
        <v>98</v>
      </c>
      <c r="K31" s="28" t="s">
        <v>114</v>
      </c>
      <c r="L31" s="22" t="s">
        <v>51</v>
      </c>
      <c r="M31" s="27">
        <v>85342</v>
      </c>
    </row>
    <row r="32" spans="2:13" ht="15.75" customHeight="1" x14ac:dyDescent="0.25">
      <c r="B32" s="29" t="s">
        <v>40</v>
      </c>
      <c r="C32" s="29" t="s">
        <v>93</v>
      </c>
      <c r="D32" s="29" t="s">
        <v>94</v>
      </c>
      <c r="E32" s="29">
        <v>44447.721145833333</v>
      </c>
      <c r="F32" s="29">
        <v>44447.721145833333</v>
      </c>
      <c r="G32" s="28" t="s">
        <v>123</v>
      </c>
      <c r="H32" s="28" t="s">
        <v>126</v>
      </c>
      <c r="I32" s="22" t="s">
        <v>12</v>
      </c>
      <c r="J32" s="28" t="s">
        <v>98</v>
      </c>
      <c r="K32" s="28" t="s">
        <v>114</v>
      </c>
      <c r="L32" s="22" t="s">
        <v>51</v>
      </c>
      <c r="M32" s="27">
        <v>85342</v>
      </c>
    </row>
    <row r="33" spans="2:13" ht="15.75" customHeight="1" x14ac:dyDescent="0.25">
      <c r="B33" s="29" t="s">
        <v>40</v>
      </c>
      <c r="C33" s="29" t="s">
        <v>93</v>
      </c>
      <c r="D33" s="29" t="s">
        <v>94</v>
      </c>
      <c r="E33" s="29">
        <v>44447.724363425928</v>
      </c>
      <c r="F33" s="29">
        <v>44447.724363425928</v>
      </c>
      <c r="G33" s="28" t="s">
        <v>123</v>
      </c>
      <c r="H33" s="28" t="s">
        <v>126</v>
      </c>
      <c r="I33" s="22" t="s">
        <v>12</v>
      </c>
      <c r="J33" s="28" t="s">
        <v>98</v>
      </c>
      <c r="K33" s="28" t="s">
        <v>114</v>
      </c>
      <c r="L33" s="22" t="s">
        <v>51</v>
      </c>
      <c r="M33" s="27">
        <v>85342</v>
      </c>
    </row>
    <row r="34" spans="2:13" ht="15.75" customHeight="1" x14ac:dyDescent="0.25">
      <c r="B34" s="29" t="s">
        <v>40</v>
      </c>
      <c r="C34" s="29" t="s">
        <v>93</v>
      </c>
      <c r="D34" s="29" t="s">
        <v>94</v>
      </c>
      <c r="E34" s="29">
        <v>44469.363912037035</v>
      </c>
      <c r="F34" s="29">
        <v>44469.363912037035</v>
      </c>
      <c r="G34" s="28" t="s">
        <v>123</v>
      </c>
      <c r="H34" s="28" t="s">
        <v>126</v>
      </c>
      <c r="I34" s="22" t="s">
        <v>12</v>
      </c>
      <c r="J34" s="28" t="s">
        <v>98</v>
      </c>
      <c r="K34" s="28" t="s">
        <v>114</v>
      </c>
      <c r="L34" s="22" t="s">
        <v>51</v>
      </c>
      <c r="M34" s="27">
        <v>85342</v>
      </c>
    </row>
    <row r="35" spans="2:13" ht="15.75" customHeight="1" x14ac:dyDescent="0.25">
      <c r="B35" s="29" t="s">
        <v>40</v>
      </c>
      <c r="C35" s="29" t="s">
        <v>93</v>
      </c>
      <c r="D35" s="29" t="s">
        <v>94</v>
      </c>
      <c r="E35" s="29">
        <v>44469</v>
      </c>
      <c r="F35" s="29">
        <v>44469</v>
      </c>
      <c r="G35" s="28" t="s">
        <v>123</v>
      </c>
      <c r="H35" s="28" t="s">
        <v>126</v>
      </c>
      <c r="I35" s="22" t="s">
        <v>12</v>
      </c>
      <c r="J35" s="28" t="s">
        <v>98</v>
      </c>
      <c r="K35" s="28" t="s">
        <v>114</v>
      </c>
      <c r="L35" s="22" t="s">
        <v>51</v>
      </c>
      <c r="M35" s="27">
        <v>85342</v>
      </c>
    </row>
    <row r="36" spans="2:13" ht="15.75" customHeight="1" x14ac:dyDescent="0.25">
      <c r="B36" s="29" t="s">
        <v>40</v>
      </c>
      <c r="C36" s="29" t="s">
        <v>93</v>
      </c>
      <c r="D36" s="29" t="s">
        <v>94</v>
      </c>
      <c r="E36" s="29">
        <v>44397.490902777776</v>
      </c>
      <c r="F36" s="29">
        <v>44397.490902777776</v>
      </c>
      <c r="G36" s="28" t="s">
        <v>123</v>
      </c>
      <c r="H36" s="28" t="s">
        <v>119</v>
      </c>
      <c r="I36" s="22" t="s">
        <v>12</v>
      </c>
      <c r="J36" s="28" t="s">
        <v>99</v>
      </c>
      <c r="K36" s="28" t="s">
        <v>114</v>
      </c>
      <c r="L36" s="22" t="s">
        <v>56</v>
      </c>
      <c r="M36" s="27">
        <v>66640</v>
      </c>
    </row>
    <row r="37" spans="2:13" ht="15.75" customHeight="1" x14ac:dyDescent="0.25">
      <c r="B37" s="29" t="s">
        <v>40</v>
      </c>
      <c r="C37" s="29" t="s">
        <v>93</v>
      </c>
      <c r="D37" s="29" t="s">
        <v>94</v>
      </c>
      <c r="E37" s="29">
        <v>44432.474004629628</v>
      </c>
      <c r="F37" s="29">
        <v>44432.474004629628</v>
      </c>
      <c r="G37" s="28" t="s">
        <v>123</v>
      </c>
      <c r="H37" s="28" t="s">
        <v>127</v>
      </c>
      <c r="I37" s="22" t="s">
        <v>12</v>
      </c>
      <c r="J37" s="28" t="s">
        <v>101</v>
      </c>
      <c r="K37" s="28" t="s">
        <v>114</v>
      </c>
      <c r="L37" s="22" t="s">
        <v>58</v>
      </c>
      <c r="M37" s="27">
        <v>95200</v>
      </c>
    </row>
    <row r="38" spans="2:13" ht="15.75" customHeight="1" x14ac:dyDescent="0.25">
      <c r="B38" s="29" t="s">
        <v>40</v>
      </c>
      <c r="C38" s="29" t="s">
        <v>93</v>
      </c>
      <c r="D38" s="29" t="s">
        <v>94</v>
      </c>
      <c r="E38" s="29">
        <v>44432.469456018516</v>
      </c>
      <c r="F38" s="29">
        <v>44432.469456018516</v>
      </c>
      <c r="G38" s="28" t="s">
        <v>123</v>
      </c>
      <c r="H38" s="28" t="s">
        <v>127</v>
      </c>
      <c r="I38" s="22" t="s">
        <v>12</v>
      </c>
      <c r="J38" s="28" t="s">
        <v>101</v>
      </c>
      <c r="K38" s="28" t="s">
        <v>114</v>
      </c>
      <c r="L38" s="22" t="s">
        <v>58</v>
      </c>
      <c r="M38" s="27">
        <v>113050</v>
      </c>
    </row>
    <row r="39" spans="2:13" ht="15.75" customHeight="1" x14ac:dyDescent="0.25">
      <c r="B39" s="29" t="s">
        <v>40</v>
      </c>
      <c r="C39" s="29" t="s">
        <v>93</v>
      </c>
      <c r="D39" s="29" t="s">
        <v>94</v>
      </c>
      <c r="E39" s="29">
        <v>44432.472939814812</v>
      </c>
      <c r="F39" s="29">
        <v>44432.472939814812</v>
      </c>
      <c r="G39" s="28" t="s">
        <v>123</v>
      </c>
      <c r="H39" s="28" t="s">
        <v>127</v>
      </c>
      <c r="I39" s="22" t="s">
        <v>12</v>
      </c>
      <c r="J39" s="28" t="s">
        <v>101</v>
      </c>
      <c r="K39" s="28" t="s">
        <v>114</v>
      </c>
      <c r="L39" s="22" t="s">
        <v>58</v>
      </c>
      <c r="M39" s="27">
        <v>113050</v>
      </c>
    </row>
    <row r="40" spans="2:13" ht="15.75" customHeight="1" x14ac:dyDescent="0.25">
      <c r="B40" s="29" t="s">
        <v>40</v>
      </c>
      <c r="C40" s="29" t="s">
        <v>93</v>
      </c>
      <c r="D40" s="29" t="s">
        <v>94</v>
      </c>
      <c r="E40" s="29">
        <v>44469</v>
      </c>
      <c r="F40" s="29">
        <v>44469</v>
      </c>
      <c r="G40" s="28" t="s">
        <v>123</v>
      </c>
      <c r="H40" s="28" t="s">
        <v>127</v>
      </c>
      <c r="I40" s="22" t="s">
        <v>12</v>
      </c>
      <c r="J40" s="28" t="s">
        <v>101</v>
      </c>
      <c r="K40" s="28" t="s">
        <v>114</v>
      </c>
      <c r="L40" s="22" t="s">
        <v>58</v>
      </c>
      <c r="M40" s="27">
        <v>83300</v>
      </c>
    </row>
    <row r="41" spans="2:13" ht="15.75" customHeight="1" x14ac:dyDescent="0.25">
      <c r="B41" s="29" t="s">
        <v>40</v>
      </c>
      <c r="C41" s="29" t="s">
        <v>93</v>
      </c>
      <c r="D41" s="29" t="s">
        <v>94</v>
      </c>
      <c r="E41" s="29">
        <v>44469</v>
      </c>
      <c r="F41" s="29">
        <v>44469</v>
      </c>
      <c r="G41" s="28" t="s">
        <v>123</v>
      </c>
      <c r="H41" s="28" t="s">
        <v>127</v>
      </c>
      <c r="I41" s="22" t="s">
        <v>12</v>
      </c>
      <c r="J41" s="28" t="s">
        <v>101</v>
      </c>
      <c r="K41" s="28" t="s">
        <v>114</v>
      </c>
      <c r="L41" s="22" t="s">
        <v>58</v>
      </c>
      <c r="M41" s="27">
        <v>83300</v>
      </c>
    </row>
    <row r="42" spans="2:13" ht="15.75" customHeight="1" x14ac:dyDescent="0.25">
      <c r="B42" s="29" t="s">
        <v>40</v>
      </c>
      <c r="C42" s="29" t="s">
        <v>93</v>
      </c>
      <c r="D42" s="29" t="s">
        <v>94</v>
      </c>
      <c r="E42" s="29">
        <v>44469</v>
      </c>
      <c r="F42" s="29">
        <v>44469</v>
      </c>
      <c r="G42" s="28" t="s">
        <v>123</v>
      </c>
      <c r="H42" s="28" t="s">
        <v>127</v>
      </c>
      <c r="I42" s="22" t="s">
        <v>12</v>
      </c>
      <c r="J42" s="28" t="s">
        <v>101</v>
      </c>
      <c r="K42" s="28" t="s">
        <v>114</v>
      </c>
      <c r="L42" s="22" t="s">
        <v>58</v>
      </c>
      <c r="M42" s="27">
        <v>107100</v>
      </c>
    </row>
    <row r="43" spans="2:13" ht="15.75" customHeight="1" x14ac:dyDescent="0.25">
      <c r="B43" s="29" t="s">
        <v>40</v>
      </c>
      <c r="C43" s="29" t="s">
        <v>93</v>
      </c>
      <c r="D43" s="29" t="s">
        <v>94</v>
      </c>
      <c r="E43" s="29">
        <v>44405.554675925923</v>
      </c>
      <c r="F43" s="29">
        <v>44405.554675925923</v>
      </c>
      <c r="G43" s="28" t="s">
        <v>123</v>
      </c>
      <c r="H43" s="28" t="s">
        <v>121</v>
      </c>
      <c r="I43" s="22" t="s">
        <v>12</v>
      </c>
      <c r="J43" s="28" t="s">
        <v>102</v>
      </c>
      <c r="K43" s="28" t="s">
        <v>114</v>
      </c>
      <c r="L43" s="22" t="s">
        <v>60</v>
      </c>
      <c r="M43" s="27">
        <v>286187</v>
      </c>
    </row>
    <row r="44" spans="2:13" ht="15.75" customHeight="1" x14ac:dyDescent="0.25">
      <c r="B44" s="29" t="s">
        <v>40</v>
      </c>
      <c r="C44" s="29" t="s">
        <v>93</v>
      </c>
      <c r="D44" s="29" t="s">
        <v>94</v>
      </c>
      <c r="E44" s="29">
        <v>44407.499965277777</v>
      </c>
      <c r="F44" s="29">
        <v>44407.499965277777</v>
      </c>
      <c r="G44" s="28" t="s">
        <v>123</v>
      </c>
      <c r="H44" s="28" t="s">
        <v>121</v>
      </c>
      <c r="I44" s="22" t="s">
        <v>12</v>
      </c>
      <c r="J44" s="28" t="s">
        <v>102</v>
      </c>
      <c r="K44" s="28" t="s">
        <v>114</v>
      </c>
      <c r="L44" s="22" t="s">
        <v>60</v>
      </c>
      <c r="M44" s="27">
        <v>286187</v>
      </c>
    </row>
    <row r="45" spans="2:13" ht="15.75" customHeight="1" x14ac:dyDescent="0.25">
      <c r="B45" s="29" t="s">
        <v>40</v>
      </c>
      <c r="C45" s="29" t="s">
        <v>93</v>
      </c>
      <c r="D45" s="29" t="s">
        <v>94</v>
      </c>
      <c r="E45" s="29">
        <v>44405.557106481479</v>
      </c>
      <c r="F45" s="29">
        <v>44405.557106481479</v>
      </c>
      <c r="G45" s="28" t="s">
        <v>123</v>
      </c>
      <c r="H45" s="28" t="s">
        <v>121</v>
      </c>
      <c r="I45" s="22" t="s">
        <v>12</v>
      </c>
      <c r="J45" s="28" t="s">
        <v>102</v>
      </c>
      <c r="K45" s="28" t="s">
        <v>114</v>
      </c>
      <c r="L45" s="22" t="s">
        <v>60</v>
      </c>
      <c r="M45" s="27">
        <v>286187</v>
      </c>
    </row>
    <row r="46" spans="2:13" ht="15.75" customHeight="1" x14ac:dyDescent="0.25">
      <c r="B46" s="29" t="s">
        <v>40</v>
      </c>
      <c r="C46" s="29" t="s">
        <v>93</v>
      </c>
      <c r="D46" s="29" t="s">
        <v>94</v>
      </c>
      <c r="E46" s="29">
        <v>44405</v>
      </c>
      <c r="F46" s="29">
        <v>44405</v>
      </c>
      <c r="G46" s="28" t="s">
        <v>123</v>
      </c>
      <c r="H46" s="28" t="s">
        <v>121</v>
      </c>
      <c r="I46" s="22" t="s">
        <v>12</v>
      </c>
      <c r="J46" s="28" t="s">
        <v>102</v>
      </c>
      <c r="K46" s="28" t="s">
        <v>114</v>
      </c>
      <c r="L46" s="22" t="s">
        <v>60</v>
      </c>
      <c r="M46" s="27">
        <v>355801.67</v>
      </c>
    </row>
    <row r="47" spans="2:13" ht="15.75" customHeight="1" x14ac:dyDescent="0.25">
      <c r="B47" s="29" t="s">
        <v>40</v>
      </c>
      <c r="C47" s="29" t="s">
        <v>93</v>
      </c>
      <c r="D47" s="29" t="s">
        <v>94</v>
      </c>
      <c r="E47" s="29">
        <v>44432.487129629626</v>
      </c>
      <c r="F47" s="29">
        <v>44432.487129629626</v>
      </c>
      <c r="G47" s="28" t="s">
        <v>123</v>
      </c>
      <c r="H47" s="28" t="s">
        <v>121</v>
      </c>
      <c r="I47" s="22" t="s">
        <v>12</v>
      </c>
      <c r="J47" s="28" t="s">
        <v>102</v>
      </c>
      <c r="K47" s="28" t="s">
        <v>114</v>
      </c>
      <c r="L47" s="22" t="s">
        <v>60</v>
      </c>
      <c r="M47" s="27">
        <v>355801.67</v>
      </c>
    </row>
    <row r="48" spans="2:13" ht="15.75" customHeight="1" x14ac:dyDescent="0.25">
      <c r="B48" s="29" t="s">
        <v>40</v>
      </c>
      <c r="C48" s="29" t="s">
        <v>93</v>
      </c>
      <c r="D48" s="29" t="s">
        <v>94</v>
      </c>
      <c r="E48" s="29">
        <v>44405.551701388889</v>
      </c>
      <c r="F48" s="29">
        <v>44405.551701388889</v>
      </c>
      <c r="G48" s="28" t="s">
        <v>123</v>
      </c>
      <c r="H48" s="28" t="s">
        <v>122</v>
      </c>
      <c r="I48" s="22" t="s">
        <v>12</v>
      </c>
      <c r="J48" s="28" t="s">
        <v>107</v>
      </c>
      <c r="K48" s="28" t="s">
        <v>114</v>
      </c>
      <c r="L48" s="22" t="s">
        <v>49</v>
      </c>
      <c r="M48" s="27">
        <v>121642</v>
      </c>
    </row>
    <row r="49" spans="2:13" ht="15.75" customHeight="1" x14ac:dyDescent="0.25">
      <c r="B49" s="29" t="s">
        <v>40</v>
      </c>
      <c r="C49" s="29" t="s">
        <v>93</v>
      </c>
      <c r="D49" s="29" t="s">
        <v>94</v>
      </c>
      <c r="E49" s="29">
        <v>44405.549293981479</v>
      </c>
      <c r="F49" s="29">
        <v>44405.549293981479</v>
      </c>
      <c r="G49" s="28" t="s">
        <v>123</v>
      </c>
      <c r="H49" s="28" t="s">
        <v>122</v>
      </c>
      <c r="I49" s="22" t="s">
        <v>12</v>
      </c>
      <c r="J49" s="28" t="s">
        <v>107</v>
      </c>
      <c r="K49" s="28" t="s">
        <v>114</v>
      </c>
      <c r="L49" s="22" t="s">
        <v>49</v>
      </c>
      <c r="M49" s="27">
        <v>121642</v>
      </c>
    </row>
    <row r="50" spans="2:13" ht="15.75" customHeight="1" x14ac:dyDescent="0.25">
      <c r="B50" s="29" t="s">
        <v>40</v>
      </c>
      <c r="C50" s="29" t="s">
        <v>93</v>
      </c>
      <c r="D50" s="29" t="s">
        <v>94</v>
      </c>
      <c r="E50" s="29">
        <v>44404.559513888889</v>
      </c>
      <c r="F50" s="29">
        <v>44404.559513888889</v>
      </c>
      <c r="G50" s="28" t="s">
        <v>123</v>
      </c>
      <c r="H50" s="28" t="s">
        <v>122</v>
      </c>
      <c r="I50" s="22" t="s">
        <v>12</v>
      </c>
      <c r="J50" s="28" t="s">
        <v>109</v>
      </c>
      <c r="K50" s="28" t="s">
        <v>114</v>
      </c>
      <c r="L50" s="22" t="s">
        <v>59</v>
      </c>
      <c r="M50" s="27">
        <v>165486</v>
      </c>
    </row>
    <row r="51" spans="2:13" ht="15.75" customHeight="1" x14ac:dyDescent="0.25">
      <c r="B51" s="29" t="s">
        <v>40</v>
      </c>
      <c r="C51" s="29" t="s">
        <v>93</v>
      </c>
      <c r="D51" s="29" t="s">
        <v>94</v>
      </c>
      <c r="E51" s="29">
        <v>44404.569675925923</v>
      </c>
      <c r="F51" s="29">
        <v>44404.569675925923</v>
      </c>
      <c r="G51" s="28" t="s">
        <v>123</v>
      </c>
      <c r="H51" s="28" t="s">
        <v>122</v>
      </c>
      <c r="I51" s="22" t="s">
        <v>12</v>
      </c>
      <c r="J51" s="28" t="s">
        <v>110</v>
      </c>
      <c r="K51" s="28" t="s">
        <v>114</v>
      </c>
      <c r="L51" s="22" t="s">
        <v>48</v>
      </c>
      <c r="M51" s="27">
        <v>156163</v>
      </c>
    </row>
    <row r="52" spans="2:13" ht="15.75" customHeight="1" x14ac:dyDescent="0.25">
      <c r="B52" s="29" t="s">
        <v>40</v>
      </c>
      <c r="C52" s="29" t="s">
        <v>93</v>
      </c>
      <c r="D52" s="29" t="s">
        <v>94</v>
      </c>
      <c r="E52" s="29">
        <v>44404.566817129627</v>
      </c>
      <c r="F52" s="29">
        <v>44404.566817129627</v>
      </c>
      <c r="G52" s="28" t="s">
        <v>123</v>
      </c>
      <c r="H52" s="28" t="s">
        <v>122</v>
      </c>
      <c r="I52" s="22" t="s">
        <v>12</v>
      </c>
      <c r="J52" s="28" t="s">
        <v>109</v>
      </c>
      <c r="K52" s="28" t="s">
        <v>114</v>
      </c>
      <c r="L52" s="22" t="s">
        <v>59</v>
      </c>
      <c r="M52" s="27">
        <v>165486</v>
      </c>
    </row>
    <row r="53" spans="2:13" ht="15.75" customHeight="1" x14ac:dyDescent="0.25">
      <c r="B53" s="29" t="s">
        <v>40</v>
      </c>
      <c r="C53" s="29" t="s">
        <v>93</v>
      </c>
      <c r="D53" s="29" t="s">
        <v>94</v>
      </c>
      <c r="E53" s="29">
        <v>44404.55704861111</v>
      </c>
      <c r="F53" s="29">
        <v>44404.55704861111</v>
      </c>
      <c r="G53" s="28" t="s">
        <v>123</v>
      </c>
      <c r="H53" s="28" t="s">
        <v>122</v>
      </c>
      <c r="I53" s="22" t="s">
        <v>12</v>
      </c>
      <c r="J53" s="28" t="s">
        <v>109</v>
      </c>
      <c r="K53" s="28" t="s">
        <v>114</v>
      </c>
      <c r="L53" s="22" t="s">
        <v>59</v>
      </c>
      <c r="M53" s="27">
        <v>165486</v>
      </c>
    </row>
    <row r="54" spans="2:13" ht="15.75" customHeight="1" x14ac:dyDescent="0.25">
      <c r="B54" s="29" t="s">
        <v>40</v>
      </c>
      <c r="C54" s="29" t="s">
        <v>93</v>
      </c>
      <c r="D54" s="29" t="s">
        <v>94</v>
      </c>
      <c r="E54" s="29">
        <v>44404.567800925928</v>
      </c>
      <c r="F54" s="29">
        <v>44404.567800925928</v>
      </c>
      <c r="G54" s="28" t="s">
        <v>123</v>
      </c>
      <c r="H54" s="28" t="s">
        <v>122</v>
      </c>
      <c r="I54" s="22" t="s">
        <v>12</v>
      </c>
      <c r="J54" s="28" t="s">
        <v>110</v>
      </c>
      <c r="K54" s="28" t="s">
        <v>114</v>
      </c>
      <c r="L54" s="22" t="s">
        <v>48</v>
      </c>
      <c r="M54" s="27">
        <v>156163</v>
      </c>
    </row>
    <row r="55" spans="2:13" ht="15.75" customHeight="1" x14ac:dyDescent="0.25">
      <c r="B55" s="29" t="s">
        <v>40</v>
      </c>
      <c r="C55" s="29" t="s">
        <v>93</v>
      </c>
      <c r="D55" s="29" t="s">
        <v>94</v>
      </c>
      <c r="E55" s="29">
        <v>44404.561249999999</v>
      </c>
      <c r="F55" s="29">
        <v>44404.561249999999</v>
      </c>
      <c r="G55" s="28" t="s">
        <v>123</v>
      </c>
      <c r="H55" s="28" t="s">
        <v>122</v>
      </c>
      <c r="I55" s="22" t="s">
        <v>12</v>
      </c>
      <c r="J55" s="28" t="s">
        <v>109</v>
      </c>
      <c r="K55" s="28" t="s">
        <v>114</v>
      </c>
      <c r="L55" s="22" t="s">
        <v>59</v>
      </c>
      <c r="M55" s="27">
        <v>165486</v>
      </c>
    </row>
    <row r="56" spans="2:13" ht="15.75" customHeight="1" x14ac:dyDescent="0.25">
      <c r="B56" s="29" t="s">
        <v>40</v>
      </c>
      <c r="C56" s="29" t="s">
        <v>93</v>
      </c>
      <c r="D56" s="29" t="s">
        <v>94</v>
      </c>
      <c r="E56" s="29">
        <v>44405.547777777778</v>
      </c>
      <c r="F56" s="29">
        <v>44405.547777777778</v>
      </c>
      <c r="G56" s="28" t="s">
        <v>123</v>
      </c>
      <c r="H56" s="28" t="s">
        <v>122</v>
      </c>
      <c r="I56" s="22" t="s">
        <v>12</v>
      </c>
      <c r="J56" s="28" t="s">
        <v>107</v>
      </c>
      <c r="K56" s="28" t="s">
        <v>114</v>
      </c>
      <c r="L56" s="22" t="s">
        <v>49</v>
      </c>
      <c r="M56" s="27">
        <v>121642</v>
      </c>
    </row>
    <row r="57" spans="2:13" ht="15.75" customHeight="1" x14ac:dyDescent="0.25">
      <c r="B57" s="29" t="s">
        <v>40</v>
      </c>
      <c r="C57" s="29" t="s">
        <v>93</v>
      </c>
      <c r="D57" s="29" t="s">
        <v>94</v>
      </c>
      <c r="E57" s="29">
        <v>44432.478449074071</v>
      </c>
      <c r="F57" s="29">
        <v>44432.478449074071</v>
      </c>
      <c r="G57" s="28" t="s">
        <v>123</v>
      </c>
      <c r="H57" s="28" t="s">
        <v>122</v>
      </c>
      <c r="I57" s="22" t="s">
        <v>12</v>
      </c>
      <c r="J57" s="28" t="s">
        <v>107</v>
      </c>
      <c r="K57" s="28" t="s">
        <v>114</v>
      </c>
      <c r="L57" s="22" t="s">
        <v>49</v>
      </c>
      <c r="M57" s="27">
        <v>121642</v>
      </c>
    </row>
    <row r="58" spans="2:13" ht="15.75" customHeight="1" x14ac:dyDescent="0.25">
      <c r="B58" s="29" t="s">
        <v>40</v>
      </c>
      <c r="C58" s="29" t="s">
        <v>93</v>
      </c>
      <c r="D58" s="29" t="s">
        <v>94</v>
      </c>
      <c r="E58" s="29">
        <v>44432.479259259257</v>
      </c>
      <c r="F58" s="29">
        <v>44432.479259259257</v>
      </c>
      <c r="G58" s="28" t="s">
        <v>123</v>
      </c>
      <c r="H58" s="28" t="s">
        <v>122</v>
      </c>
      <c r="I58" s="22" t="s">
        <v>12</v>
      </c>
      <c r="J58" s="28" t="s">
        <v>110</v>
      </c>
      <c r="K58" s="28" t="s">
        <v>114</v>
      </c>
      <c r="L58" s="22" t="s">
        <v>48</v>
      </c>
      <c r="M58" s="27">
        <v>156163</v>
      </c>
    </row>
    <row r="59" spans="2:13" ht="21" customHeight="1" x14ac:dyDescent="0.25">
      <c r="B59" s="29" t="s">
        <v>40</v>
      </c>
      <c r="C59" s="29" t="s">
        <v>93</v>
      </c>
      <c r="D59" s="29" t="s">
        <v>94</v>
      </c>
      <c r="E59" s="29">
        <v>44432.479791666665</v>
      </c>
      <c r="F59" s="29">
        <v>44432.479791666665</v>
      </c>
      <c r="G59" s="28" t="s">
        <v>123</v>
      </c>
      <c r="H59" s="28" t="s">
        <v>122</v>
      </c>
      <c r="I59" s="22" t="s">
        <v>12</v>
      </c>
      <c r="J59" s="28" t="s">
        <v>110</v>
      </c>
      <c r="K59" s="28" t="s">
        <v>114</v>
      </c>
      <c r="L59" s="22" t="s">
        <v>48</v>
      </c>
      <c r="M59" s="27">
        <v>156163</v>
      </c>
    </row>
    <row r="60" spans="2:13" ht="15.75" customHeight="1" x14ac:dyDescent="0.25">
      <c r="B60" s="29" t="s">
        <v>40</v>
      </c>
      <c r="C60" s="29" t="s">
        <v>93</v>
      </c>
      <c r="D60" s="29" t="s">
        <v>94</v>
      </c>
      <c r="E60" s="29">
        <v>44432.480520833335</v>
      </c>
      <c r="F60" s="29">
        <v>44432.480520833335</v>
      </c>
      <c r="G60" s="28" t="s">
        <v>123</v>
      </c>
      <c r="H60" s="28" t="s">
        <v>122</v>
      </c>
      <c r="I60" s="22" t="s">
        <v>12</v>
      </c>
      <c r="J60" s="28" t="s">
        <v>110</v>
      </c>
      <c r="K60" s="28" t="s">
        <v>114</v>
      </c>
      <c r="L60" s="22" t="s">
        <v>48</v>
      </c>
      <c r="M60" s="27">
        <v>156163</v>
      </c>
    </row>
    <row r="61" spans="2:13" ht="15.75" customHeight="1" x14ac:dyDescent="0.25">
      <c r="B61" s="29" t="s">
        <v>40</v>
      </c>
      <c r="C61" s="29" t="s">
        <v>93</v>
      </c>
      <c r="D61" s="29" t="s">
        <v>94</v>
      </c>
      <c r="E61" s="29">
        <v>44466.627465277779</v>
      </c>
      <c r="F61" s="29">
        <v>44466.627465277779</v>
      </c>
      <c r="G61" s="28" t="s">
        <v>123</v>
      </c>
      <c r="H61" s="28" t="s">
        <v>122</v>
      </c>
      <c r="I61" s="22" t="s">
        <v>12</v>
      </c>
      <c r="J61" s="28" t="s">
        <v>110</v>
      </c>
      <c r="K61" s="28" t="s">
        <v>114</v>
      </c>
      <c r="L61" s="22" t="s">
        <v>48</v>
      </c>
      <c r="M61" s="27">
        <v>156162.50999999998</v>
      </c>
    </row>
    <row r="62" spans="2:13" ht="15.75" customHeight="1" x14ac:dyDescent="0.25">
      <c r="B62" s="29" t="s">
        <v>40</v>
      </c>
      <c r="C62" s="29" t="s">
        <v>93</v>
      </c>
      <c r="D62" s="29" t="s">
        <v>94</v>
      </c>
      <c r="E62" s="29">
        <v>44466.630532407406</v>
      </c>
      <c r="F62" s="29">
        <v>44466.630532407406</v>
      </c>
      <c r="G62" s="28" t="s">
        <v>123</v>
      </c>
      <c r="H62" s="28" t="s">
        <v>122</v>
      </c>
      <c r="I62" s="22" t="s">
        <v>12</v>
      </c>
      <c r="J62" s="28" t="s">
        <v>107</v>
      </c>
      <c r="K62" s="28" t="s">
        <v>114</v>
      </c>
      <c r="L62" s="22" t="s">
        <v>49</v>
      </c>
      <c r="M62" s="27">
        <v>121642</v>
      </c>
    </row>
    <row r="63" spans="2:13" ht="15.75" customHeight="1" x14ac:dyDescent="0.25">
      <c r="B63" s="29" t="s">
        <v>40</v>
      </c>
      <c r="C63" s="29" t="s">
        <v>93</v>
      </c>
      <c r="D63" s="29" t="s">
        <v>94</v>
      </c>
      <c r="E63" s="29">
        <v>44469</v>
      </c>
      <c r="F63" s="29">
        <v>44469</v>
      </c>
      <c r="G63" s="28" t="s">
        <v>123</v>
      </c>
      <c r="H63" s="28" t="s">
        <v>122</v>
      </c>
      <c r="I63" s="22" t="s">
        <v>12</v>
      </c>
      <c r="J63" s="28" t="s">
        <v>107</v>
      </c>
      <c r="K63" s="28" t="s">
        <v>114</v>
      </c>
      <c r="L63" s="22" t="s">
        <v>49</v>
      </c>
      <c r="M63" s="27">
        <v>151657.16999999998</v>
      </c>
    </row>
    <row r="64" spans="2:13" ht="15.75" customHeight="1" x14ac:dyDescent="0.25">
      <c r="B64" s="29" t="s">
        <v>40</v>
      </c>
      <c r="C64" s="29" t="s">
        <v>93</v>
      </c>
      <c r="D64" s="29" t="s">
        <v>94</v>
      </c>
      <c r="E64" s="29">
        <v>44469</v>
      </c>
      <c r="F64" s="29">
        <v>44469</v>
      </c>
      <c r="G64" s="28" t="s">
        <v>123</v>
      </c>
      <c r="H64" s="28" t="s">
        <v>122</v>
      </c>
      <c r="I64" s="22" t="s">
        <v>12</v>
      </c>
      <c r="J64" s="28" t="s">
        <v>110</v>
      </c>
      <c r="K64" s="28" t="s">
        <v>114</v>
      </c>
      <c r="L64" s="22" t="s">
        <v>48</v>
      </c>
      <c r="M64" s="27">
        <v>156162.50999999998</v>
      </c>
    </row>
    <row r="65" spans="2:13" ht="15.75" customHeight="1" x14ac:dyDescent="0.25">
      <c r="B65" s="29" t="s">
        <v>40</v>
      </c>
      <c r="C65" s="29" t="s">
        <v>93</v>
      </c>
      <c r="D65" s="29" t="s">
        <v>94</v>
      </c>
      <c r="E65" s="29">
        <v>44469</v>
      </c>
      <c r="F65" s="29">
        <v>44469</v>
      </c>
      <c r="G65" s="28" t="s">
        <v>123</v>
      </c>
      <c r="H65" s="28" t="s">
        <v>122</v>
      </c>
      <c r="I65" s="22" t="s">
        <v>12</v>
      </c>
      <c r="J65" s="28" t="s">
        <v>110</v>
      </c>
      <c r="K65" s="28" t="s">
        <v>114</v>
      </c>
      <c r="L65" s="22" t="s">
        <v>48</v>
      </c>
      <c r="M65" s="27">
        <v>156162.50999999998</v>
      </c>
    </row>
    <row r="66" spans="2:13" ht="15.75" customHeight="1" x14ac:dyDescent="0.25">
      <c r="B66" s="29" t="s">
        <v>40</v>
      </c>
      <c r="C66" s="29" t="s">
        <v>93</v>
      </c>
      <c r="D66" s="29" t="s">
        <v>94</v>
      </c>
      <c r="E66" s="29">
        <v>44405.570937500001</v>
      </c>
      <c r="F66" s="29">
        <v>44405.570937500001</v>
      </c>
      <c r="G66" s="28" t="s">
        <v>123</v>
      </c>
      <c r="H66" s="28" t="s">
        <v>116</v>
      </c>
      <c r="I66" s="22" t="s">
        <v>12</v>
      </c>
      <c r="J66" s="28" t="s">
        <v>105</v>
      </c>
      <c r="K66" s="28" t="s">
        <v>114</v>
      </c>
      <c r="L66" s="22" t="s">
        <v>54</v>
      </c>
      <c r="M66" s="27">
        <v>81029</v>
      </c>
    </row>
    <row r="67" spans="2:13" ht="15.75" customHeight="1" x14ac:dyDescent="0.25">
      <c r="B67" s="29" t="s">
        <v>40</v>
      </c>
      <c r="C67" s="29" t="s">
        <v>93</v>
      </c>
      <c r="D67" s="29" t="s">
        <v>94</v>
      </c>
      <c r="E67" s="29">
        <v>44405.580636574072</v>
      </c>
      <c r="F67" s="29">
        <v>44405.580636574072</v>
      </c>
      <c r="G67" s="28" t="s">
        <v>123</v>
      </c>
      <c r="H67" s="28" t="s">
        <v>116</v>
      </c>
      <c r="I67" s="22" t="s">
        <v>12</v>
      </c>
      <c r="J67" s="28" t="s">
        <v>106</v>
      </c>
      <c r="K67" s="28" t="s">
        <v>114</v>
      </c>
      <c r="L67" s="22" t="s">
        <v>47</v>
      </c>
      <c r="M67" s="27">
        <v>145487</v>
      </c>
    </row>
    <row r="68" spans="2:13" ht="15.75" customHeight="1" x14ac:dyDescent="0.25">
      <c r="B68" s="29" t="s">
        <v>40</v>
      </c>
      <c r="C68" s="29" t="s">
        <v>93</v>
      </c>
      <c r="D68" s="29" t="s">
        <v>94</v>
      </c>
      <c r="E68" s="29">
        <v>44405.724247685182</v>
      </c>
      <c r="F68" s="29">
        <v>44405.724247685182</v>
      </c>
      <c r="G68" s="28" t="s">
        <v>123</v>
      </c>
      <c r="H68" s="28" t="s">
        <v>116</v>
      </c>
      <c r="I68" s="22" t="s">
        <v>12</v>
      </c>
      <c r="J68" s="28" t="s">
        <v>105</v>
      </c>
      <c r="K68" s="28" t="s">
        <v>114</v>
      </c>
      <c r="L68" s="22" t="s">
        <v>54</v>
      </c>
      <c r="M68" s="27">
        <v>81029</v>
      </c>
    </row>
    <row r="69" spans="2:13" ht="15.75" customHeight="1" x14ac:dyDescent="0.25">
      <c r="B69" s="29" t="s">
        <v>40</v>
      </c>
      <c r="C69" s="29" t="s">
        <v>93</v>
      </c>
      <c r="D69" s="29" t="s">
        <v>94</v>
      </c>
      <c r="E69" s="29">
        <v>44405.590578703705</v>
      </c>
      <c r="F69" s="29">
        <v>44405.590578703705</v>
      </c>
      <c r="G69" s="28" t="s">
        <v>123</v>
      </c>
      <c r="H69" s="28" t="s">
        <v>116</v>
      </c>
      <c r="I69" s="22" t="s">
        <v>12</v>
      </c>
      <c r="J69" s="28" t="s">
        <v>106</v>
      </c>
      <c r="K69" s="28" t="s">
        <v>114</v>
      </c>
      <c r="L69" s="22" t="s">
        <v>47</v>
      </c>
      <c r="M69" s="27">
        <v>126612</v>
      </c>
    </row>
    <row r="70" spans="2:13" ht="15.75" customHeight="1" x14ac:dyDescent="0.25">
      <c r="B70" s="29" t="s">
        <v>40</v>
      </c>
      <c r="C70" s="29" t="s">
        <v>93</v>
      </c>
      <c r="D70" s="29" t="s">
        <v>94</v>
      </c>
      <c r="E70" s="29">
        <v>44405.729583333334</v>
      </c>
      <c r="F70" s="29">
        <v>44405.729583333334</v>
      </c>
      <c r="G70" s="28" t="s">
        <v>123</v>
      </c>
      <c r="H70" s="28" t="s">
        <v>116</v>
      </c>
      <c r="I70" s="22" t="s">
        <v>12</v>
      </c>
      <c r="J70" s="28" t="s">
        <v>103</v>
      </c>
      <c r="K70" s="28" t="s">
        <v>114</v>
      </c>
      <c r="L70" s="22" t="s">
        <v>53</v>
      </c>
      <c r="M70" s="27">
        <v>115506</v>
      </c>
    </row>
    <row r="71" spans="2:13" ht="15.75" customHeight="1" x14ac:dyDescent="0.25">
      <c r="B71" s="29" t="s">
        <v>40</v>
      </c>
      <c r="C71" s="29" t="s">
        <v>93</v>
      </c>
      <c r="D71" s="29" t="s">
        <v>94</v>
      </c>
      <c r="E71" s="29">
        <v>44405.747546296298</v>
      </c>
      <c r="F71" s="29">
        <v>44405.747546296298</v>
      </c>
      <c r="G71" s="28" t="s">
        <v>123</v>
      </c>
      <c r="H71" s="28" t="s">
        <v>116</v>
      </c>
      <c r="I71" s="22" t="s">
        <v>12</v>
      </c>
      <c r="J71" s="28" t="s">
        <v>103</v>
      </c>
      <c r="K71" s="28" t="s">
        <v>114</v>
      </c>
      <c r="L71" s="22" t="s">
        <v>53</v>
      </c>
      <c r="M71" s="27">
        <v>115506</v>
      </c>
    </row>
    <row r="72" spans="2:13" ht="15.75" customHeight="1" x14ac:dyDescent="0.25">
      <c r="B72" s="29" t="s">
        <v>40</v>
      </c>
      <c r="C72" s="29" t="s">
        <v>93</v>
      </c>
      <c r="D72" s="29" t="s">
        <v>94</v>
      </c>
      <c r="E72" s="29">
        <v>44405.723113425927</v>
      </c>
      <c r="F72" s="29">
        <v>44405.723113425927</v>
      </c>
      <c r="G72" s="28" t="s">
        <v>123</v>
      </c>
      <c r="H72" s="28" t="s">
        <v>116</v>
      </c>
      <c r="I72" s="22" t="s">
        <v>12</v>
      </c>
      <c r="J72" s="28" t="s">
        <v>105</v>
      </c>
      <c r="K72" s="28" t="s">
        <v>114</v>
      </c>
      <c r="L72" s="22" t="s">
        <v>54</v>
      </c>
      <c r="M72" s="27">
        <v>81029</v>
      </c>
    </row>
    <row r="73" spans="2:13" ht="15.75" customHeight="1" x14ac:dyDescent="0.25">
      <c r="B73" s="29" t="s">
        <v>40</v>
      </c>
      <c r="C73" s="29" t="s">
        <v>93</v>
      </c>
      <c r="D73" s="29" t="s">
        <v>94</v>
      </c>
      <c r="E73" s="29">
        <v>44405.721296296295</v>
      </c>
      <c r="F73" s="29">
        <v>44405.721296296295</v>
      </c>
      <c r="G73" s="28" t="s">
        <v>123</v>
      </c>
      <c r="H73" s="28" t="s">
        <v>116</v>
      </c>
      <c r="I73" s="22" t="s">
        <v>12</v>
      </c>
      <c r="J73" s="28" t="s">
        <v>105</v>
      </c>
      <c r="K73" s="28" t="s">
        <v>114</v>
      </c>
      <c r="L73" s="22" t="s">
        <v>54</v>
      </c>
      <c r="M73" s="27">
        <v>81029</v>
      </c>
    </row>
    <row r="74" spans="2:13" ht="15.75" customHeight="1" x14ac:dyDescent="0.25">
      <c r="B74" s="29" t="s">
        <v>40</v>
      </c>
      <c r="C74" s="29" t="s">
        <v>93</v>
      </c>
      <c r="D74" s="29" t="s">
        <v>94</v>
      </c>
      <c r="E74" s="29">
        <v>44405.589525462965</v>
      </c>
      <c r="F74" s="29">
        <v>44405.589525462965</v>
      </c>
      <c r="G74" s="28" t="s">
        <v>123</v>
      </c>
      <c r="H74" s="28" t="s">
        <v>116</v>
      </c>
      <c r="I74" s="22" t="s">
        <v>12</v>
      </c>
      <c r="J74" s="28" t="s">
        <v>106</v>
      </c>
      <c r="K74" s="28" t="s">
        <v>114</v>
      </c>
      <c r="L74" s="22" t="s">
        <v>47</v>
      </c>
      <c r="M74" s="27">
        <v>145487</v>
      </c>
    </row>
    <row r="75" spans="2:13" ht="15.75" customHeight="1" x14ac:dyDescent="0.25">
      <c r="B75" s="29" t="s">
        <v>40</v>
      </c>
      <c r="C75" s="29" t="s">
        <v>93</v>
      </c>
      <c r="D75" s="29" t="s">
        <v>94</v>
      </c>
      <c r="E75" s="29">
        <v>44405.74255787037</v>
      </c>
      <c r="F75" s="29">
        <v>44405.74255787037</v>
      </c>
      <c r="G75" s="28" t="s">
        <v>123</v>
      </c>
      <c r="H75" s="28" t="s">
        <v>116</v>
      </c>
      <c r="I75" s="22" t="s">
        <v>12</v>
      </c>
      <c r="J75" s="28" t="s">
        <v>103</v>
      </c>
      <c r="K75" s="28" t="s">
        <v>114</v>
      </c>
      <c r="L75" s="22" t="s">
        <v>53</v>
      </c>
      <c r="M75" s="27">
        <v>115506</v>
      </c>
    </row>
    <row r="76" spans="2:13" ht="15.75" customHeight="1" x14ac:dyDescent="0.25">
      <c r="B76" s="29" t="s">
        <v>40</v>
      </c>
      <c r="C76" s="29" t="s">
        <v>93</v>
      </c>
      <c r="D76" s="29" t="s">
        <v>94</v>
      </c>
      <c r="E76" s="29">
        <v>44405.727129629631</v>
      </c>
      <c r="F76" s="29">
        <v>44405.727129629631</v>
      </c>
      <c r="G76" s="28" t="s">
        <v>123</v>
      </c>
      <c r="H76" s="28" t="s">
        <v>116</v>
      </c>
      <c r="I76" s="22" t="s">
        <v>12</v>
      </c>
      <c r="J76" s="28" t="s">
        <v>103</v>
      </c>
      <c r="K76" s="28" t="s">
        <v>114</v>
      </c>
      <c r="L76" s="22" t="s">
        <v>53</v>
      </c>
      <c r="M76" s="27">
        <v>128912.7</v>
      </c>
    </row>
    <row r="77" spans="2:13" ht="15.75" customHeight="1" x14ac:dyDescent="0.25">
      <c r="B77" s="29" t="s">
        <v>40</v>
      </c>
      <c r="C77" s="29" t="s">
        <v>93</v>
      </c>
      <c r="D77" s="29" t="s">
        <v>94</v>
      </c>
      <c r="E77" s="29">
        <v>44405.577106481483</v>
      </c>
      <c r="F77" s="29">
        <v>44405.577106481483</v>
      </c>
      <c r="G77" s="28" t="s">
        <v>123</v>
      </c>
      <c r="H77" s="28" t="s">
        <v>116</v>
      </c>
      <c r="I77" s="22" t="s">
        <v>12</v>
      </c>
      <c r="J77" s="28" t="s">
        <v>106</v>
      </c>
      <c r="K77" s="28" t="s">
        <v>114</v>
      </c>
      <c r="L77" s="22" t="s">
        <v>47</v>
      </c>
      <c r="M77" s="27">
        <v>182319.9</v>
      </c>
    </row>
    <row r="78" spans="2:13" ht="15.75" customHeight="1" x14ac:dyDescent="0.25">
      <c r="B78" s="29" t="s">
        <v>40</v>
      </c>
      <c r="C78" s="29" t="s">
        <v>93</v>
      </c>
      <c r="D78" s="29" t="s">
        <v>94</v>
      </c>
      <c r="E78" s="29">
        <v>44405.778553240743</v>
      </c>
      <c r="F78" s="29">
        <v>44405.778553240743</v>
      </c>
      <c r="G78" s="28" t="s">
        <v>123</v>
      </c>
      <c r="H78" s="28" t="s">
        <v>116</v>
      </c>
      <c r="I78" s="22" t="s">
        <v>12</v>
      </c>
      <c r="J78" s="28" t="s">
        <v>103</v>
      </c>
      <c r="K78" s="28" t="s">
        <v>114</v>
      </c>
      <c r="L78" s="22" t="s">
        <v>53</v>
      </c>
      <c r="M78" s="27">
        <v>115506</v>
      </c>
    </row>
    <row r="79" spans="2:13" ht="15.75" customHeight="1" x14ac:dyDescent="0.25">
      <c r="B79" s="29" t="s">
        <v>40</v>
      </c>
      <c r="C79" s="29" t="s">
        <v>93</v>
      </c>
      <c r="D79" s="29" t="s">
        <v>94</v>
      </c>
      <c r="E79" s="29">
        <v>44405.753993055558</v>
      </c>
      <c r="F79" s="29">
        <v>44405.753993055558</v>
      </c>
      <c r="G79" s="28" t="s">
        <v>123</v>
      </c>
      <c r="H79" s="28" t="s">
        <v>116</v>
      </c>
      <c r="I79" s="22" t="s">
        <v>12</v>
      </c>
      <c r="J79" s="28" t="s">
        <v>103</v>
      </c>
      <c r="K79" s="28" t="s">
        <v>114</v>
      </c>
      <c r="L79" s="22" t="s">
        <v>53</v>
      </c>
      <c r="M79" s="27">
        <v>233857.61</v>
      </c>
    </row>
    <row r="80" spans="2:13" ht="15.75" customHeight="1" x14ac:dyDescent="0.25">
      <c r="B80" s="29" t="s">
        <v>40</v>
      </c>
      <c r="C80" s="29" t="s">
        <v>93</v>
      </c>
      <c r="D80" s="29" t="s">
        <v>94</v>
      </c>
      <c r="E80" s="29">
        <v>44405.751944444448</v>
      </c>
      <c r="F80" s="29">
        <v>44405.751944444448</v>
      </c>
      <c r="G80" s="28" t="s">
        <v>123</v>
      </c>
      <c r="H80" s="28" t="s">
        <v>116</v>
      </c>
      <c r="I80" s="22" t="s">
        <v>12</v>
      </c>
      <c r="J80" s="28" t="s">
        <v>103</v>
      </c>
      <c r="K80" s="28" t="s">
        <v>114</v>
      </c>
      <c r="L80" s="22" t="s">
        <v>53</v>
      </c>
      <c r="M80" s="27">
        <v>128912.7</v>
      </c>
    </row>
    <row r="81" spans="2:13" ht="15.75" customHeight="1" x14ac:dyDescent="0.25">
      <c r="B81" s="29" t="s">
        <v>40</v>
      </c>
      <c r="C81" s="29" t="s">
        <v>93</v>
      </c>
      <c r="D81" s="29" t="s">
        <v>94</v>
      </c>
      <c r="E81" s="29">
        <v>44405.775682870371</v>
      </c>
      <c r="F81" s="29">
        <v>44405.775682870371</v>
      </c>
      <c r="G81" s="28" t="s">
        <v>123</v>
      </c>
      <c r="H81" s="28" t="s">
        <v>116</v>
      </c>
      <c r="I81" s="22" t="s">
        <v>12</v>
      </c>
      <c r="J81" s="28" t="s">
        <v>103</v>
      </c>
      <c r="K81" s="28" t="s">
        <v>114</v>
      </c>
      <c r="L81" s="22" t="s">
        <v>53</v>
      </c>
      <c r="M81" s="27">
        <v>115506</v>
      </c>
    </row>
    <row r="82" spans="2:13" ht="15.75" customHeight="1" x14ac:dyDescent="0.25">
      <c r="B82" s="29" t="s">
        <v>40</v>
      </c>
      <c r="C82" s="29" t="s">
        <v>93</v>
      </c>
      <c r="D82" s="29" t="s">
        <v>94</v>
      </c>
      <c r="E82" s="29">
        <v>44407.531307870369</v>
      </c>
      <c r="F82" s="29">
        <v>44407.531307870369</v>
      </c>
      <c r="G82" s="28" t="s">
        <v>123</v>
      </c>
      <c r="H82" s="28" t="s">
        <v>116</v>
      </c>
      <c r="I82" s="22" t="s">
        <v>12</v>
      </c>
      <c r="J82" s="28" t="s">
        <v>128</v>
      </c>
      <c r="K82" s="28" t="s">
        <v>114</v>
      </c>
      <c r="L82" s="22" t="s">
        <v>53</v>
      </c>
      <c r="M82" s="27">
        <v>81029</v>
      </c>
    </row>
    <row r="83" spans="2:13" ht="15.75" customHeight="1" x14ac:dyDescent="0.25">
      <c r="B83" s="29" t="s">
        <v>40</v>
      </c>
      <c r="C83" s="29" t="s">
        <v>93</v>
      </c>
      <c r="D83" s="29" t="s">
        <v>94</v>
      </c>
      <c r="E83" s="29">
        <v>44407.534490740742</v>
      </c>
      <c r="F83" s="29">
        <v>44407.534490740742</v>
      </c>
      <c r="G83" s="28" t="s">
        <v>123</v>
      </c>
      <c r="H83" s="28" t="s">
        <v>116</v>
      </c>
      <c r="I83" s="22" t="s">
        <v>12</v>
      </c>
      <c r="J83" s="28" t="s">
        <v>106</v>
      </c>
      <c r="K83" s="28" t="s">
        <v>114</v>
      </c>
      <c r="L83" s="22" t="s">
        <v>47</v>
      </c>
      <c r="M83" s="27">
        <v>145487</v>
      </c>
    </row>
    <row r="84" spans="2:13" ht="15.75" customHeight="1" x14ac:dyDescent="0.25">
      <c r="B84" s="29" t="s">
        <v>40</v>
      </c>
      <c r="C84" s="29" t="s">
        <v>93</v>
      </c>
      <c r="D84" s="29" t="s">
        <v>94</v>
      </c>
      <c r="E84" s="29">
        <v>44407.532893518517</v>
      </c>
      <c r="F84" s="29">
        <v>44407.532893518517</v>
      </c>
      <c r="G84" s="28" t="s">
        <v>123</v>
      </c>
      <c r="H84" s="28" t="s">
        <v>116</v>
      </c>
      <c r="I84" s="22" t="s">
        <v>12</v>
      </c>
      <c r="J84" s="28" t="s">
        <v>106</v>
      </c>
      <c r="K84" s="28" t="s">
        <v>114</v>
      </c>
      <c r="L84" s="22" t="s">
        <v>47</v>
      </c>
      <c r="M84" s="27">
        <v>145487</v>
      </c>
    </row>
    <row r="85" spans="2:13" ht="15.75" customHeight="1" x14ac:dyDescent="0.25">
      <c r="B85" s="29" t="s">
        <v>40</v>
      </c>
      <c r="C85" s="29" t="s">
        <v>93</v>
      </c>
      <c r="D85" s="29" t="s">
        <v>94</v>
      </c>
      <c r="E85" s="29">
        <v>44432.494039351855</v>
      </c>
      <c r="F85" s="29">
        <v>44432.494039351855</v>
      </c>
      <c r="G85" s="28" t="s">
        <v>123</v>
      </c>
      <c r="H85" s="28" t="s">
        <v>116</v>
      </c>
      <c r="I85" s="22" t="s">
        <v>12</v>
      </c>
      <c r="J85" s="28" t="s">
        <v>103</v>
      </c>
      <c r="K85" s="28" t="s">
        <v>114</v>
      </c>
      <c r="L85" s="22" t="s">
        <v>53</v>
      </c>
      <c r="M85" s="27">
        <v>115506</v>
      </c>
    </row>
    <row r="86" spans="2:13" ht="15.75" customHeight="1" x14ac:dyDescent="0.25">
      <c r="B86" s="29" t="s">
        <v>40</v>
      </c>
      <c r="C86" s="29" t="s">
        <v>93</v>
      </c>
      <c r="D86" s="29" t="s">
        <v>94</v>
      </c>
      <c r="E86" s="29">
        <v>44432.493391203701</v>
      </c>
      <c r="F86" s="29">
        <v>44432.493391203701</v>
      </c>
      <c r="G86" s="28" t="s">
        <v>123</v>
      </c>
      <c r="H86" s="28" t="s">
        <v>116</v>
      </c>
      <c r="I86" s="22" t="s">
        <v>12</v>
      </c>
      <c r="J86" s="28" t="s">
        <v>105</v>
      </c>
      <c r="K86" s="28" t="s">
        <v>114</v>
      </c>
      <c r="L86" s="22" t="s">
        <v>54</v>
      </c>
      <c r="M86" s="27">
        <v>81029</v>
      </c>
    </row>
    <row r="87" spans="2:13" ht="15.75" customHeight="1" x14ac:dyDescent="0.25">
      <c r="B87" s="29" t="s">
        <v>40</v>
      </c>
      <c r="C87" s="29" t="s">
        <v>93</v>
      </c>
      <c r="D87" s="29" t="s">
        <v>94</v>
      </c>
      <c r="E87" s="29">
        <v>44432.495625000003</v>
      </c>
      <c r="F87" s="29">
        <v>44432.495625000003</v>
      </c>
      <c r="G87" s="28" t="s">
        <v>123</v>
      </c>
      <c r="H87" s="28" t="s">
        <v>116</v>
      </c>
      <c r="I87" s="22" t="s">
        <v>12</v>
      </c>
      <c r="J87" s="28" t="s">
        <v>103</v>
      </c>
      <c r="K87" s="28" t="s">
        <v>114</v>
      </c>
      <c r="L87" s="22" t="s">
        <v>53</v>
      </c>
      <c r="M87" s="27">
        <v>128912.7</v>
      </c>
    </row>
    <row r="88" spans="2:13" ht="15.75" customHeight="1" x14ac:dyDescent="0.25">
      <c r="B88" s="29" t="s">
        <v>40</v>
      </c>
      <c r="C88" s="29" t="s">
        <v>93</v>
      </c>
      <c r="D88" s="29" t="s">
        <v>94</v>
      </c>
      <c r="E88" s="29">
        <v>44466.648773148147</v>
      </c>
      <c r="F88" s="29">
        <v>44466.648773148147</v>
      </c>
      <c r="G88" s="28" t="s">
        <v>123</v>
      </c>
      <c r="H88" s="28" t="s">
        <v>116</v>
      </c>
      <c r="I88" s="22" t="s">
        <v>12</v>
      </c>
      <c r="J88" s="28" t="s">
        <v>103</v>
      </c>
      <c r="K88" s="28" t="s">
        <v>114</v>
      </c>
      <c r="L88" s="22" t="s">
        <v>53</v>
      </c>
      <c r="M88" s="27">
        <v>115506</v>
      </c>
    </row>
    <row r="89" spans="2:13" ht="15.75" customHeight="1" x14ac:dyDescent="0.25">
      <c r="B89" s="29" t="s">
        <v>40</v>
      </c>
      <c r="C89" s="29" t="s">
        <v>93</v>
      </c>
      <c r="D89" s="29" t="s">
        <v>94</v>
      </c>
      <c r="E89" s="29">
        <v>44466.657384259262</v>
      </c>
      <c r="F89" s="29">
        <v>44466.657384259262</v>
      </c>
      <c r="G89" s="28" t="s">
        <v>123</v>
      </c>
      <c r="H89" s="28" t="s">
        <v>116</v>
      </c>
      <c r="I89" s="22" t="s">
        <v>12</v>
      </c>
      <c r="J89" s="28" t="s">
        <v>105</v>
      </c>
      <c r="K89" s="28" t="s">
        <v>114</v>
      </c>
      <c r="L89" s="22" t="s">
        <v>54</v>
      </c>
      <c r="M89" s="27">
        <v>81029</v>
      </c>
    </row>
    <row r="90" spans="2:13" ht="15.75" customHeight="1" x14ac:dyDescent="0.25">
      <c r="B90" s="29" t="s">
        <v>40</v>
      </c>
      <c r="C90" s="29" t="s">
        <v>93</v>
      </c>
      <c r="D90" s="29" t="s">
        <v>94</v>
      </c>
      <c r="E90" s="29">
        <v>44466.63422453704</v>
      </c>
      <c r="F90" s="29">
        <v>44466.63422453704</v>
      </c>
      <c r="G90" s="28" t="s">
        <v>123</v>
      </c>
      <c r="H90" s="28" t="s">
        <v>116</v>
      </c>
      <c r="I90" s="22" t="s">
        <v>12</v>
      </c>
      <c r="J90" s="28" t="s">
        <v>103</v>
      </c>
      <c r="K90" s="28" t="s">
        <v>114</v>
      </c>
      <c r="L90" s="22" t="s">
        <v>53</v>
      </c>
      <c r="M90" s="27">
        <v>115506</v>
      </c>
    </row>
    <row r="91" spans="2:13" ht="15.75" customHeight="1" x14ac:dyDescent="0.25">
      <c r="B91" s="29" t="s">
        <v>40</v>
      </c>
      <c r="C91" s="29" t="s">
        <v>93</v>
      </c>
      <c r="D91" s="29" t="s">
        <v>94</v>
      </c>
      <c r="E91" s="29">
        <v>44466.655243055553</v>
      </c>
      <c r="F91" s="29">
        <v>44466.655243055553</v>
      </c>
      <c r="G91" s="28" t="s">
        <v>123</v>
      </c>
      <c r="H91" s="28" t="s">
        <v>116</v>
      </c>
      <c r="I91" s="22" t="s">
        <v>12</v>
      </c>
      <c r="J91" s="28" t="s">
        <v>103</v>
      </c>
      <c r="K91" s="28" t="s">
        <v>114</v>
      </c>
      <c r="L91" s="22" t="s">
        <v>53</v>
      </c>
      <c r="M91" s="27">
        <v>115506</v>
      </c>
    </row>
    <row r="92" spans="2:13" ht="15.75" customHeight="1" x14ac:dyDescent="0.25">
      <c r="B92" s="29" t="s">
        <v>40</v>
      </c>
      <c r="C92" s="29" t="s">
        <v>93</v>
      </c>
      <c r="D92" s="29" t="s">
        <v>94</v>
      </c>
      <c r="E92" s="29">
        <v>44466.65016203704</v>
      </c>
      <c r="F92" s="29">
        <v>44466.65016203704</v>
      </c>
      <c r="G92" s="28" t="s">
        <v>123</v>
      </c>
      <c r="H92" s="28" t="s">
        <v>116</v>
      </c>
      <c r="I92" s="22" t="s">
        <v>12</v>
      </c>
      <c r="J92" s="28" t="s">
        <v>103</v>
      </c>
      <c r="K92" s="28" t="s">
        <v>114</v>
      </c>
      <c r="L92" s="22" t="s">
        <v>53</v>
      </c>
      <c r="M92" s="27">
        <v>115506</v>
      </c>
    </row>
    <row r="93" spans="2:13" ht="15.75" customHeight="1" x14ac:dyDescent="0.25">
      <c r="B93" s="29" t="s">
        <v>40</v>
      </c>
      <c r="C93" s="29" t="s">
        <v>93</v>
      </c>
      <c r="D93" s="29" t="s">
        <v>94</v>
      </c>
      <c r="E93" s="29">
        <v>44391.485925925925</v>
      </c>
      <c r="F93" s="29">
        <v>44391.485925925925</v>
      </c>
      <c r="G93" s="28" t="s">
        <v>123</v>
      </c>
      <c r="H93" s="28" t="s">
        <v>115</v>
      </c>
      <c r="I93" s="22" t="s">
        <v>12</v>
      </c>
      <c r="J93" s="28" t="s">
        <v>112</v>
      </c>
      <c r="K93" s="28" t="s">
        <v>113</v>
      </c>
      <c r="L93" s="22" t="s">
        <v>57</v>
      </c>
      <c r="M93" s="27">
        <v>1784031.3399999994</v>
      </c>
    </row>
    <row r="94" spans="2:13" ht="15.75" customHeight="1" x14ac:dyDescent="0.25">
      <c r="B94" s="29" t="s">
        <v>40</v>
      </c>
      <c r="C94" s="29" t="s">
        <v>93</v>
      </c>
      <c r="D94" s="29" t="s">
        <v>94</v>
      </c>
      <c r="E94" s="29">
        <v>44397.50273148148</v>
      </c>
      <c r="F94" s="29">
        <v>44397.50273148148</v>
      </c>
      <c r="G94" s="28" t="s">
        <v>123</v>
      </c>
      <c r="H94" s="28" t="s">
        <v>115</v>
      </c>
      <c r="I94" s="22" t="s">
        <v>12</v>
      </c>
      <c r="J94" s="28" t="s">
        <v>112</v>
      </c>
      <c r="K94" s="28" t="s">
        <v>113</v>
      </c>
      <c r="L94" s="22" t="s">
        <v>57</v>
      </c>
      <c r="M94" s="27">
        <v>1784031.3400000008</v>
      </c>
    </row>
    <row r="95" spans="2:13" ht="15.75" customHeight="1" x14ac:dyDescent="0.25">
      <c r="B95" s="29" t="s">
        <v>40</v>
      </c>
      <c r="C95" s="29" t="s">
        <v>93</v>
      </c>
      <c r="D95" s="29" t="s">
        <v>94</v>
      </c>
      <c r="E95" s="29">
        <v>44469</v>
      </c>
      <c r="F95" s="29">
        <v>44469</v>
      </c>
      <c r="G95" s="28" t="s">
        <v>129</v>
      </c>
      <c r="H95" s="28" t="s">
        <v>115</v>
      </c>
      <c r="I95" s="22" t="s">
        <v>12</v>
      </c>
      <c r="J95" s="28" t="s">
        <v>112</v>
      </c>
      <c r="K95" s="28" t="s">
        <v>113</v>
      </c>
      <c r="L95" s="22" t="s">
        <v>57</v>
      </c>
      <c r="M95" s="27">
        <v>3170710.9700000007</v>
      </c>
    </row>
    <row r="96" spans="2:13" ht="15.75" customHeight="1" x14ac:dyDescent="0.25">
      <c r="B96" s="29" t="s">
        <v>40</v>
      </c>
      <c r="C96" s="29" t="s">
        <v>93</v>
      </c>
      <c r="D96" s="29" t="s">
        <v>94</v>
      </c>
      <c r="E96" s="29">
        <v>44469</v>
      </c>
      <c r="F96" s="29">
        <v>44469</v>
      </c>
      <c r="G96" s="28" t="s">
        <v>129</v>
      </c>
      <c r="H96" s="28" t="s">
        <v>115</v>
      </c>
      <c r="I96" s="22" t="s">
        <v>12</v>
      </c>
      <c r="J96" s="28" t="s">
        <v>112</v>
      </c>
      <c r="K96" s="28" t="s">
        <v>113</v>
      </c>
      <c r="L96" s="22" t="s">
        <v>57</v>
      </c>
      <c r="M96" s="27">
        <v>1784031.3399999994</v>
      </c>
    </row>
    <row r="97" spans="2:13" ht="15.75" customHeight="1" x14ac:dyDescent="0.25">
      <c r="B97" s="29" t="s">
        <v>40</v>
      </c>
      <c r="C97" s="29" t="s">
        <v>93</v>
      </c>
      <c r="D97" s="29" t="s">
        <v>94</v>
      </c>
      <c r="E97" s="29">
        <v>44469</v>
      </c>
      <c r="F97" s="29">
        <v>44469</v>
      </c>
      <c r="G97" s="28" t="s">
        <v>123</v>
      </c>
      <c r="H97" s="28" t="s">
        <v>115</v>
      </c>
      <c r="I97" s="22" t="s">
        <v>12</v>
      </c>
      <c r="J97" s="28" t="s">
        <v>112</v>
      </c>
      <c r="K97" s="28" t="s">
        <v>113</v>
      </c>
      <c r="L97" s="22" t="s">
        <v>57</v>
      </c>
      <c r="M97" s="27">
        <v>1784031.3399999999</v>
      </c>
    </row>
    <row r="98" spans="2:13" ht="15.75" customHeight="1" x14ac:dyDescent="0.25">
      <c r="B98" s="29" t="s">
        <v>40</v>
      </c>
      <c r="C98" s="29" t="s">
        <v>93</v>
      </c>
      <c r="D98" s="29" t="s">
        <v>94</v>
      </c>
      <c r="E98" s="29">
        <v>44469</v>
      </c>
      <c r="F98" s="29">
        <v>44469</v>
      </c>
      <c r="G98" s="28" t="s">
        <v>123</v>
      </c>
      <c r="H98" s="28" t="s">
        <v>115</v>
      </c>
      <c r="I98" s="22" t="s">
        <v>12</v>
      </c>
      <c r="J98" s="28" t="s">
        <v>112</v>
      </c>
      <c r="K98" s="28" t="s">
        <v>113</v>
      </c>
      <c r="L98" s="22" t="s">
        <v>57</v>
      </c>
      <c r="M98" s="27">
        <v>1784031.3399999994</v>
      </c>
    </row>
    <row r="99" spans="2:13" ht="15.75" customHeight="1" x14ac:dyDescent="0.25">
      <c r="B99" s="29" t="s">
        <v>40</v>
      </c>
      <c r="C99" s="29" t="s">
        <v>93</v>
      </c>
      <c r="D99" s="29" t="s">
        <v>94</v>
      </c>
      <c r="E99" s="29">
        <v>44469</v>
      </c>
      <c r="F99" s="29">
        <v>44469</v>
      </c>
      <c r="G99" s="28" t="s">
        <v>123</v>
      </c>
      <c r="H99" s="28" t="s">
        <v>115</v>
      </c>
      <c r="I99" s="22" t="s">
        <v>12</v>
      </c>
      <c r="J99" s="28" t="s">
        <v>112</v>
      </c>
      <c r="K99" s="28" t="s">
        <v>113</v>
      </c>
      <c r="L99" s="22" t="s">
        <v>57</v>
      </c>
      <c r="M99" s="27">
        <v>1386679.6299999997</v>
      </c>
    </row>
    <row r="100" spans="2:13" ht="15.75" customHeight="1" x14ac:dyDescent="0.25">
      <c r="B100" s="29" t="s">
        <v>40</v>
      </c>
      <c r="C100" s="29" t="s">
        <v>93</v>
      </c>
      <c r="D100" s="29" t="s">
        <v>94</v>
      </c>
      <c r="E100" s="29">
        <v>44469</v>
      </c>
      <c r="F100" s="29">
        <v>44469</v>
      </c>
      <c r="G100" s="28" t="s">
        <v>123</v>
      </c>
      <c r="H100" s="28" t="s">
        <v>115</v>
      </c>
      <c r="I100" s="22" t="s">
        <v>12</v>
      </c>
      <c r="J100" s="28" t="s">
        <v>112</v>
      </c>
      <c r="K100" s="28" t="s">
        <v>113</v>
      </c>
      <c r="L100" s="22" t="s">
        <v>57</v>
      </c>
      <c r="M100" s="27">
        <v>1386679.63</v>
      </c>
    </row>
    <row r="101" spans="2:13" ht="15.75" customHeight="1" x14ac:dyDescent="0.25">
      <c r="B101" s="29" t="s">
        <v>40</v>
      </c>
      <c r="C101" s="29" t="s">
        <v>93</v>
      </c>
      <c r="D101" s="29" t="s">
        <v>94</v>
      </c>
      <c r="E101" s="29">
        <v>44469</v>
      </c>
      <c r="F101" s="29">
        <v>44469</v>
      </c>
      <c r="G101" s="28" t="s">
        <v>123</v>
      </c>
      <c r="H101" s="28" t="s">
        <v>115</v>
      </c>
      <c r="I101" s="22" t="s">
        <v>12</v>
      </c>
      <c r="J101" s="28" t="s">
        <v>112</v>
      </c>
      <c r="K101" s="28" t="s">
        <v>113</v>
      </c>
      <c r="L101" s="22" t="s">
        <v>57</v>
      </c>
      <c r="M101" s="27">
        <v>1386679.63</v>
      </c>
    </row>
    <row r="102" spans="2:13" ht="15.75" customHeight="1" x14ac:dyDescent="0.25">
      <c r="B102" s="29" t="s">
        <v>40</v>
      </c>
      <c r="C102" s="29" t="s">
        <v>93</v>
      </c>
      <c r="D102" s="29" t="s">
        <v>94</v>
      </c>
      <c r="E102" s="29">
        <v>44469</v>
      </c>
      <c r="F102" s="29">
        <v>44469</v>
      </c>
      <c r="G102" s="28" t="s">
        <v>123</v>
      </c>
      <c r="H102" s="28" t="s">
        <v>115</v>
      </c>
      <c r="I102" s="22" t="s">
        <v>12</v>
      </c>
      <c r="J102" s="28" t="s">
        <v>112</v>
      </c>
      <c r="K102" s="28" t="s">
        <v>113</v>
      </c>
      <c r="L102" s="22" t="s">
        <v>57</v>
      </c>
      <c r="M102" s="27">
        <v>1386679.63</v>
      </c>
    </row>
    <row r="103" spans="2:13" ht="15.75" customHeight="1" x14ac:dyDescent="0.25">
      <c r="B103" s="29" t="s">
        <v>40</v>
      </c>
      <c r="C103" s="29" t="s">
        <v>93</v>
      </c>
      <c r="D103" s="29" t="s">
        <v>94</v>
      </c>
      <c r="E103" s="29">
        <v>44469</v>
      </c>
      <c r="F103" s="29">
        <v>44469</v>
      </c>
      <c r="G103" s="28" t="s">
        <v>123</v>
      </c>
      <c r="H103" s="28" t="s">
        <v>115</v>
      </c>
      <c r="I103" s="22" t="s">
        <v>12</v>
      </c>
      <c r="J103" s="28" t="s">
        <v>112</v>
      </c>
      <c r="K103" s="28" t="s">
        <v>113</v>
      </c>
      <c r="L103" s="22" t="s">
        <v>57</v>
      </c>
      <c r="M103" s="27">
        <v>1386679.63</v>
      </c>
    </row>
    <row r="104" spans="2:13" ht="15.75" customHeight="1" x14ac:dyDescent="0.25">
      <c r="B104" s="29" t="s">
        <v>40</v>
      </c>
      <c r="C104" s="29" t="s">
        <v>93</v>
      </c>
      <c r="D104" s="29" t="s">
        <v>94</v>
      </c>
      <c r="E104" s="29">
        <v>44469</v>
      </c>
      <c r="F104" s="29">
        <v>44469</v>
      </c>
      <c r="G104" s="28" t="s">
        <v>129</v>
      </c>
      <c r="H104" s="28" t="s">
        <v>115</v>
      </c>
      <c r="I104" s="22" t="s">
        <v>12</v>
      </c>
      <c r="J104" s="28" t="s">
        <v>112</v>
      </c>
      <c r="K104" s="28" t="s">
        <v>113</v>
      </c>
      <c r="L104" s="22" t="s">
        <v>57</v>
      </c>
      <c r="M104" s="27">
        <v>1784031.34</v>
      </c>
    </row>
    <row r="105" spans="2:13" ht="18.75" x14ac:dyDescent="0.3">
      <c r="B105" s="20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19">
        <f>SUM(M7:M104)</f>
        <v>34835792.68</v>
      </c>
    </row>
  </sheetData>
  <autoFilter ref="B5:M6">
    <sortState ref="B8:M50">
      <sortCondition ref="K5:K6"/>
    </sortState>
  </autoFilter>
  <mergeCells count="13">
    <mergeCell ref="K5:K6"/>
    <mergeCell ref="L5:L6"/>
    <mergeCell ref="M5:M6"/>
    <mergeCell ref="B2:M2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dataValidations count="1">
    <dataValidation type="date" showInputMessage="1" showErrorMessage="1" sqref="E7:F105">
      <formula1>DATE(2019,1,1)</formula1>
      <formula2>DATE(2019,31,12)</formula2>
    </dataValidation>
  </dataValidations>
  <pageMargins left="0.7" right="0.7" top="0.75" bottom="0.75" header="0.3" footer="0.3"/>
  <ignoredErrors>
    <ignoredError sqref="L105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'Validación Datos'!$D$3:$D$10</xm:f>
          </x14:formula1>
          <xm:sqref>I7:I104</xm:sqref>
        </x14:dataValidation>
        <x14:dataValidation type="list" allowBlank="1" showInputMessage="1" showErrorMessage="1">
          <x14:formula1>
            <xm:f>'Validación Datos'!$E$3:$E$5</xm:f>
          </x14:formula1>
          <xm:sqref>K7:K104</xm:sqref>
        </x14:dataValidation>
        <x14:dataValidation type="list" allowBlank="1" showInputMessage="1" showErrorMessage="1">
          <x14:formula1>
            <xm:f>'[4]Validación Datos'!#REF!</xm:f>
          </x14:formula1>
          <xm:sqref>B7:B104</xm:sqref>
        </x14:dataValidation>
        <x14:dataValidation type="list" allowBlank="1" showInputMessage="1" showErrorMessage="1">
          <x14:formula1>
            <xm:f>'Validación Datos'!$C$3:$C$4</xm:f>
          </x14:formula1>
          <xm:sqref>G7:G104</xm:sqref>
        </x14:dataValidation>
        <x14:dataValidation type="list" allowBlank="1" showInputMessage="1" showErrorMessage="1">
          <x14:formula1>
            <xm:f>'Validación Datos'!$F$3:$F$19</xm:f>
          </x14:formula1>
          <xm:sqref>L7:L104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D9"/>
  <sheetViews>
    <sheetView showGridLines="0" workbookViewId="0">
      <selection activeCell="F19" sqref="A18:F19"/>
    </sheetView>
  </sheetViews>
  <sheetFormatPr baseColWidth="10" defaultRowHeight="15" x14ac:dyDescent="0.25"/>
  <cols>
    <col min="1" max="1" width="15.28515625" customWidth="1"/>
    <col min="2" max="2" width="26.28515625" customWidth="1"/>
    <col min="3" max="3" width="17.85546875" customWidth="1"/>
    <col min="4" max="4" width="21.140625" customWidth="1"/>
  </cols>
  <sheetData>
    <row r="1" spans="2:4" ht="8.25" customHeight="1" x14ac:dyDescent="0.3"/>
    <row r="2" spans="2:4" s="2" customFormat="1" ht="21" x14ac:dyDescent="0.35">
      <c r="B2" s="30" t="s">
        <v>85</v>
      </c>
      <c r="C2" s="30"/>
      <c r="D2" s="30"/>
    </row>
    <row r="3" spans="2:4" s="2" customFormat="1" ht="9.75" customHeight="1" x14ac:dyDescent="0.3"/>
    <row r="4" spans="2:4" ht="21.75" customHeight="1" x14ac:dyDescent="0.25">
      <c r="B4" s="8" t="s">
        <v>70</v>
      </c>
      <c r="C4" s="8" t="s">
        <v>65</v>
      </c>
      <c r="D4" s="8" t="s">
        <v>68</v>
      </c>
    </row>
    <row r="5" spans="2:4" x14ac:dyDescent="0.25">
      <c r="B5" s="13" t="s">
        <v>62</v>
      </c>
      <c r="C5" s="1">
        <f>SUM('Detalle informe Trimestral'!M93:M104)</f>
        <v>20808297.159999996</v>
      </c>
      <c r="D5" s="9">
        <f>+C5/C9</f>
        <v>0.59732520948049228</v>
      </c>
    </row>
    <row r="6" spans="2:4" ht="14.45" customHeight="1" x14ac:dyDescent="0.25">
      <c r="B6" s="13" t="s">
        <v>63</v>
      </c>
      <c r="C6" s="1">
        <f>SUM('Detalle informe Trimestral'!M7:M92)</f>
        <v>14027495.519999998</v>
      </c>
      <c r="D6" s="9">
        <f>+C6/C9</f>
        <v>0.40267479051950772</v>
      </c>
    </row>
    <row r="7" spans="2:4" x14ac:dyDescent="0.25">
      <c r="B7" s="13" t="s">
        <v>64</v>
      </c>
      <c r="C7" s="1">
        <v>0</v>
      </c>
      <c r="D7" s="9">
        <f>+C7/C9</f>
        <v>0</v>
      </c>
    </row>
    <row r="8" spans="2:4" ht="5.25" customHeight="1" x14ac:dyDescent="0.3">
      <c r="D8" s="7"/>
    </row>
    <row r="9" spans="2:4" ht="15.75" x14ac:dyDescent="0.25">
      <c r="B9" s="10" t="s">
        <v>69</v>
      </c>
      <c r="C9" s="11">
        <f>SUM(C5:C7)</f>
        <v>34835792.679999992</v>
      </c>
      <c r="D9" s="12">
        <f>SUM(D5:D8)</f>
        <v>1</v>
      </c>
    </row>
  </sheetData>
  <mergeCells count="1">
    <mergeCell ref="B2:D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7"/>
  <sheetViews>
    <sheetView topLeftCell="A7" workbookViewId="0">
      <selection activeCell="F19" sqref="F19"/>
    </sheetView>
  </sheetViews>
  <sheetFormatPr baseColWidth="10" defaultRowHeight="15" x14ac:dyDescent="0.25"/>
  <cols>
    <col min="2" max="2" width="41" bestFit="1" customWidth="1"/>
    <col min="3" max="3" width="17.7109375" customWidth="1"/>
    <col min="4" max="4" width="16.7109375" customWidth="1"/>
    <col min="5" max="5" width="17.140625" customWidth="1"/>
    <col min="6" max="6" width="29" customWidth="1"/>
  </cols>
  <sheetData>
    <row r="2" spans="2:8" ht="45" x14ac:dyDescent="0.25">
      <c r="B2" s="6" t="s">
        <v>0</v>
      </c>
      <c r="C2" s="6" t="s">
        <v>5</v>
      </c>
      <c r="D2" s="6" t="s">
        <v>43</v>
      </c>
      <c r="E2" s="6" t="s">
        <v>44</v>
      </c>
      <c r="F2" s="3" t="s">
        <v>45</v>
      </c>
    </row>
    <row r="3" spans="2:8" x14ac:dyDescent="0.25">
      <c r="B3" s="2" t="s">
        <v>36</v>
      </c>
      <c r="C3" t="s">
        <v>9</v>
      </c>
      <c r="D3" t="s">
        <v>11</v>
      </c>
      <c r="E3" t="s">
        <v>62</v>
      </c>
      <c r="F3" s="5" t="s">
        <v>48</v>
      </c>
      <c r="H3" s="2"/>
    </row>
    <row r="4" spans="2:8" x14ac:dyDescent="0.25">
      <c r="B4" s="2" t="s">
        <v>42</v>
      </c>
      <c r="C4" t="s">
        <v>10</v>
      </c>
      <c r="D4" t="s">
        <v>12</v>
      </c>
      <c r="E4" t="s">
        <v>63</v>
      </c>
      <c r="F4" s="5" t="s">
        <v>59</v>
      </c>
      <c r="H4" s="2"/>
    </row>
    <row r="5" spans="2:8" ht="14.45" x14ac:dyDescent="0.3">
      <c r="B5" s="2" t="s">
        <v>34</v>
      </c>
      <c r="D5" t="s">
        <v>13</v>
      </c>
      <c r="E5" t="s">
        <v>64</v>
      </c>
      <c r="F5" s="5" t="s">
        <v>46</v>
      </c>
      <c r="H5" s="2"/>
    </row>
    <row r="6" spans="2:8" ht="14.45" x14ac:dyDescent="0.3">
      <c r="B6" s="2" t="s">
        <v>38</v>
      </c>
      <c r="D6" t="s">
        <v>14</v>
      </c>
      <c r="F6" s="5" t="s">
        <v>49</v>
      </c>
      <c r="H6" s="2"/>
    </row>
    <row r="7" spans="2:8" x14ac:dyDescent="0.25">
      <c r="B7" s="2" t="s">
        <v>33</v>
      </c>
      <c r="D7" t="s">
        <v>15</v>
      </c>
      <c r="F7" s="5" t="s">
        <v>51</v>
      </c>
      <c r="H7" s="2"/>
    </row>
    <row r="8" spans="2:8" x14ac:dyDescent="0.25">
      <c r="B8" s="2" t="s">
        <v>32</v>
      </c>
      <c r="D8" t="s">
        <v>3</v>
      </c>
      <c r="F8" s="5" t="s">
        <v>60</v>
      </c>
      <c r="H8" s="2"/>
    </row>
    <row r="9" spans="2:8" x14ac:dyDescent="0.25">
      <c r="B9" s="2" t="s">
        <v>26</v>
      </c>
      <c r="D9" t="s">
        <v>16</v>
      </c>
      <c r="F9" s="5" t="s">
        <v>57</v>
      </c>
      <c r="H9" s="2"/>
    </row>
    <row r="10" spans="2:8" x14ac:dyDescent="0.25">
      <c r="B10" s="2" t="s">
        <v>30</v>
      </c>
      <c r="D10" t="s">
        <v>17</v>
      </c>
      <c r="F10" s="5" t="s">
        <v>52</v>
      </c>
      <c r="H10" s="2"/>
    </row>
    <row r="11" spans="2:8" x14ac:dyDescent="0.25">
      <c r="B11" s="2" t="s">
        <v>29</v>
      </c>
      <c r="F11" s="5" t="s">
        <v>56</v>
      </c>
      <c r="H11" s="2"/>
    </row>
    <row r="12" spans="2:8" x14ac:dyDescent="0.25">
      <c r="B12" s="2" t="s">
        <v>28</v>
      </c>
      <c r="F12" s="5" t="s">
        <v>58</v>
      </c>
      <c r="H12" s="2"/>
    </row>
    <row r="13" spans="2:8" x14ac:dyDescent="0.25">
      <c r="B13" s="2" t="s">
        <v>40</v>
      </c>
      <c r="F13" s="5" t="s">
        <v>61</v>
      </c>
      <c r="H13" s="2"/>
    </row>
    <row r="14" spans="2:8" x14ac:dyDescent="0.25">
      <c r="B14" s="2" t="s">
        <v>27</v>
      </c>
      <c r="F14" s="5" t="s">
        <v>47</v>
      </c>
      <c r="H14" s="2"/>
    </row>
    <row r="15" spans="2:8" x14ac:dyDescent="0.25">
      <c r="B15" s="2" t="s">
        <v>37</v>
      </c>
      <c r="F15" s="5" t="s">
        <v>54</v>
      </c>
      <c r="H15" s="2"/>
    </row>
    <row r="16" spans="2:8" x14ac:dyDescent="0.25">
      <c r="B16" s="2" t="s">
        <v>35</v>
      </c>
      <c r="F16" s="5" t="s">
        <v>53</v>
      </c>
      <c r="H16" s="2"/>
    </row>
    <row r="17" spans="2:8" x14ac:dyDescent="0.25">
      <c r="B17" s="2" t="s">
        <v>22</v>
      </c>
      <c r="F17" s="5" t="s">
        <v>50</v>
      </c>
      <c r="H17" s="2"/>
    </row>
    <row r="18" spans="2:8" s="2" customFormat="1" ht="14.45" x14ac:dyDescent="0.3">
      <c r="B18" s="2" t="s">
        <v>67</v>
      </c>
      <c r="F18" s="5" t="s">
        <v>55</v>
      </c>
    </row>
    <row r="19" spans="2:8" ht="14.45" x14ac:dyDescent="0.3">
      <c r="B19" s="2" t="s">
        <v>24</v>
      </c>
      <c r="F19" s="5" t="s">
        <v>18</v>
      </c>
      <c r="H19" s="2"/>
    </row>
    <row r="20" spans="2:8" ht="14.45" x14ac:dyDescent="0.3">
      <c r="B20" s="2" t="s">
        <v>41</v>
      </c>
      <c r="H20" s="2"/>
    </row>
    <row r="21" spans="2:8" ht="14.45" x14ac:dyDescent="0.3">
      <c r="B21" s="2" t="s">
        <v>23</v>
      </c>
      <c r="F21" s="5"/>
      <c r="H21" s="2"/>
    </row>
    <row r="22" spans="2:8" ht="14.45" x14ac:dyDescent="0.3">
      <c r="B22" s="2" t="s">
        <v>31</v>
      </c>
      <c r="H22" s="2"/>
    </row>
    <row r="23" spans="2:8" x14ac:dyDescent="0.25">
      <c r="B23" s="2" t="s">
        <v>39</v>
      </c>
      <c r="H23" s="2"/>
    </row>
    <row r="24" spans="2:8" ht="14.45" x14ac:dyDescent="0.3">
      <c r="B24" s="2" t="s">
        <v>25</v>
      </c>
    </row>
    <row r="25" spans="2:8" ht="14.45" x14ac:dyDescent="0.3">
      <c r="B25" s="2" t="s">
        <v>19</v>
      </c>
    </row>
    <row r="26" spans="2:8" ht="14.45" x14ac:dyDescent="0.3">
      <c r="B26" s="2" t="s">
        <v>20</v>
      </c>
    </row>
    <row r="27" spans="2:8" s="2" customFormat="1" ht="14.45" x14ac:dyDescent="0.3">
      <c r="B27" s="2" t="s">
        <v>21</v>
      </c>
    </row>
  </sheetData>
  <sortState ref="B3:B28">
    <sortCondition ref="B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opLeftCell="A13" workbookViewId="0">
      <selection activeCell="C18" sqref="C18"/>
    </sheetView>
  </sheetViews>
  <sheetFormatPr baseColWidth="10" defaultRowHeight="15" x14ac:dyDescent="0.25"/>
  <cols>
    <col min="1" max="3" width="23.5703125" customWidth="1"/>
  </cols>
  <sheetData>
    <row r="1" spans="1:3" x14ac:dyDescent="0.25">
      <c r="A1" s="26" t="s">
        <v>4</v>
      </c>
      <c r="B1" s="26" t="s">
        <v>44</v>
      </c>
      <c r="C1" s="26" t="s">
        <v>45</v>
      </c>
    </row>
    <row r="2" spans="1:3" ht="28.5" x14ac:dyDescent="0.25">
      <c r="A2" s="25" t="s">
        <v>95</v>
      </c>
      <c r="B2" s="25" t="s">
        <v>63</v>
      </c>
      <c r="C2" s="25" t="s">
        <v>61</v>
      </c>
    </row>
    <row r="3" spans="1:3" ht="28.5" x14ac:dyDescent="0.25">
      <c r="A3" s="25" t="s">
        <v>96</v>
      </c>
      <c r="B3" s="25" t="s">
        <v>63</v>
      </c>
      <c r="C3" s="25" t="s">
        <v>52</v>
      </c>
    </row>
    <row r="4" spans="1:3" ht="28.5" x14ac:dyDescent="0.25">
      <c r="A4" s="25" t="s">
        <v>97</v>
      </c>
      <c r="B4" s="25" t="s">
        <v>63</v>
      </c>
      <c r="C4" s="25" t="s">
        <v>55</v>
      </c>
    </row>
    <row r="5" spans="1:3" x14ac:dyDescent="0.25">
      <c r="A5" s="25" t="s">
        <v>98</v>
      </c>
      <c r="B5" s="25" t="s">
        <v>63</v>
      </c>
      <c r="C5" s="25" t="s">
        <v>51</v>
      </c>
    </row>
    <row r="6" spans="1:3" x14ac:dyDescent="0.25">
      <c r="A6" s="25" t="s">
        <v>99</v>
      </c>
      <c r="B6" s="25" t="s">
        <v>63</v>
      </c>
      <c r="C6" s="25" t="s">
        <v>56</v>
      </c>
    </row>
    <row r="7" spans="1:3" ht="28.5" x14ac:dyDescent="0.25">
      <c r="A7" s="25" t="s">
        <v>100</v>
      </c>
      <c r="B7" s="25" t="s">
        <v>63</v>
      </c>
      <c r="C7" s="25" t="s">
        <v>61</v>
      </c>
    </row>
    <row r="8" spans="1:3" ht="28.5" x14ac:dyDescent="0.25">
      <c r="A8" s="25" t="s">
        <v>101</v>
      </c>
      <c r="B8" s="25" t="s">
        <v>63</v>
      </c>
      <c r="C8" s="25" t="s">
        <v>58</v>
      </c>
    </row>
    <row r="9" spans="1:3" ht="28.5" x14ac:dyDescent="0.25">
      <c r="A9" s="25" t="s">
        <v>102</v>
      </c>
      <c r="B9" s="25" t="s">
        <v>63</v>
      </c>
      <c r="C9" s="25" t="s">
        <v>60</v>
      </c>
    </row>
    <row r="10" spans="1:3" ht="28.5" x14ac:dyDescent="0.25">
      <c r="A10" s="25" t="s">
        <v>103</v>
      </c>
      <c r="B10" s="25" t="s">
        <v>63</v>
      </c>
      <c r="C10" s="25" t="s">
        <v>53</v>
      </c>
    </row>
    <row r="11" spans="1:3" ht="28.5" x14ac:dyDescent="0.25">
      <c r="A11" s="25" t="s">
        <v>104</v>
      </c>
      <c r="B11" s="25" t="s">
        <v>63</v>
      </c>
      <c r="C11" s="25" t="s">
        <v>53</v>
      </c>
    </row>
    <row r="12" spans="1:3" ht="28.5" x14ac:dyDescent="0.25">
      <c r="A12" s="25" t="s">
        <v>105</v>
      </c>
      <c r="B12" s="25" t="s">
        <v>63</v>
      </c>
      <c r="C12" s="25" t="s">
        <v>54</v>
      </c>
    </row>
    <row r="13" spans="1:3" ht="28.5" x14ac:dyDescent="0.25">
      <c r="A13" s="25" t="s">
        <v>106</v>
      </c>
      <c r="B13" s="25" t="s">
        <v>63</v>
      </c>
      <c r="C13" s="25" t="s">
        <v>47</v>
      </c>
    </row>
    <row r="14" spans="1:3" ht="28.5" x14ac:dyDescent="0.25">
      <c r="A14" s="25" t="s">
        <v>107</v>
      </c>
      <c r="B14" s="25" t="s">
        <v>63</v>
      </c>
      <c r="C14" s="25" t="s">
        <v>49</v>
      </c>
    </row>
    <row r="15" spans="1:3" ht="28.5" x14ac:dyDescent="0.25">
      <c r="A15" s="25" t="s">
        <v>108</v>
      </c>
      <c r="B15" s="25" t="s">
        <v>63</v>
      </c>
      <c r="C15" s="25" t="s">
        <v>46</v>
      </c>
    </row>
    <row r="16" spans="1:3" ht="28.5" x14ac:dyDescent="0.25">
      <c r="A16" s="25" t="s">
        <v>109</v>
      </c>
      <c r="B16" s="25" t="s">
        <v>63</v>
      </c>
      <c r="C16" s="25" t="s">
        <v>59</v>
      </c>
    </row>
    <row r="17" spans="1:3" x14ac:dyDescent="0.25">
      <c r="A17" s="25" t="s">
        <v>110</v>
      </c>
      <c r="B17" s="25" t="s">
        <v>63</v>
      </c>
      <c r="C17" s="25" t="s">
        <v>48</v>
      </c>
    </row>
    <row r="18" spans="1:3" s="2" customFormat="1" ht="28.5" x14ac:dyDescent="0.25">
      <c r="A18" s="25" t="s">
        <v>128</v>
      </c>
      <c r="B18" s="25" t="s">
        <v>63</v>
      </c>
      <c r="C18" s="25" t="s">
        <v>53</v>
      </c>
    </row>
    <row r="19" spans="1:3" x14ac:dyDescent="0.25">
      <c r="A19" s="25" t="s">
        <v>111</v>
      </c>
      <c r="B19" s="25" t="s">
        <v>62</v>
      </c>
      <c r="C19" s="25" t="s">
        <v>57</v>
      </c>
    </row>
    <row r="20" spans="1:3" ht="28.5" x14ac:dyDescent="0.25">
      <c r="A20" s="25" t="s">
        <v>112</v>
      </c>
      <c r="B20" s="25" t="s">
        <v>62</v>
      </c>
      <c r="C20" s="25" t="s">
        <v>57</v>
      </c>
    </row>
  </sheetData>
  <autoFilter ref="A1:C20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'[5]Validación Datos'!#REF!</xm:f>
          </x14:formula1>
          <xm:sqref>B2:B20</xm:sqref>
        </x14:dataValidation>
        <x14:dataValidation type="list" allowBlank="1" showInputMessage="1" showErrorMessage="1">
          <x14:formula1>
            <xm:f>'[5]Validación Datos'!#REF!</xm:f>
          </x14:formula1>
          <xm:sqref>C2:C20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Consideraciones</vt:lpstr>
      <vt:lpstr>Detalle informe Trimestral</vt:lpstr>
      <vt:lpstr>Resumen de Inversión</vt:lpstr>
      <vt:lpstr>Validación Datos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Gonzalez Zapata</dc:creator>
  <cp:lastModifiedBy>Fernanda Reyes</cp:lastModifiedBy>
  <cp:lastPrinted>2018-01-17T15:09:26Z</cp:lastPrinted>
  <dcterms:created xsi:type="dcterms:W3CDTF">2017-10-30T12:08:33Z</dcterms:created>
  <dcterms:modified xsi:type="dcterms:W3CDTF">2021-10-13T00:12:26Z</dcterms:modified>
</cp:coreProperties>
</file>