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3815" windowHeight="3795" activeTab="1"/>
  </bookViews>
  <sheets>
    <sheet name="Consideraciones" sheetId="1" r:id="rId1"/>
    <sheet name="Detalle informe Trimestral" sheetId="2" r:id="rId2"/>
    <sheet name="Hoja1" sheetId="3" state="hidden" r:id="rId3"/>
    <sheet name="Resumen de Inversión" sheetId="4" r:id="rId4"/>
    <sheet name="Validación Datos" sheetId="5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'Detalle informe Trimestral'!$A$5:$M$81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  <extLst>
    <ext uri="GoogleSheetsCustomDataVersion2">
      <go:sheetsCustomData xmlns:go="http://customooxmlschemas.google.com/" r:id="rId15" roundtripDataChecksum="RvFTogLDtHEwTobdXpVFjvsWQK1GY9VNjfWcuDvZSuk="/>
    </ext>
  </extLst>
</workbook>
</file>

<file path=xl/calcChain.xml><?xml version="1.0" encoding="utf-8"?>
<calcChain xmlns="http://schemas.openxmlformats.org/spreadsheetml/2006/main">
  <c r="C9" i="4" l="1"/>
  <c r="D6" i="4" s="1"/>
  <c r="M81" i="2"/>
  <c r="D5" i="4" l="1"/>
  <c r="D7" i="4"/>
  <c r="D9" i="4" l="1"/>
</calcChain>
</file>

<file path=xl/sharedStrings.xml><?xml version="1.0" encoding="utf-8"?>
<sst xmlns="http://schemas.openxmlformats.org/spreadsheetml/2006/main" count="859" uniqueCount="123">
  <si>
    <t xml:space="preserve">Consideraciones para el consolidado Inversiones Trimestrales </t>
  </si>
  <si>
    <t>Hoja Detalle Informe Trimestral</t>
  </si>
  <si>
    <t>Columna</t>
  </si>
  <si>
    <t>Instrucción</t>
  </si>
  <si>
    <t>Ministerio</t>
  </si>
  <si>
    <t>Especificar Ministerio</t>
  </si>
  <si>
    <t>Servicio</t>
  </si>
  <si>
    <t>Nombre del Servicio</t>
  </si>
  <si>
    <t>Nombre campaña/avisaje</t>
  </si>
  <si>
    <t>Se debe especificar el nombre de la campaña o avisaje que exhibió</t>
  </si>
  <si>
    <t>Inicio / Fin Campaña</t>
  </si>
  <si>
    <t xml:space="preserve">Especificar fecha de inicio y fin, periodo y/o  fecha de exhibición </t>
  </si>
  <si>
    <t>Tipo de Compra</t>
  </si>
  <si>
    <t>Tipo de Compra, corresponde a la modalidad de contratación del servicio, si fue a traves de agencia o trato directo</t>
  </si>
  <si>
    <t>Agencia/Razón Social de la compra</t>
  </si>
  <si>
    <t>Especificar nombre de agencia o Razón social del medio con el cual fue contratado el servicio</t>
  </si>
  <si>
    <t>Medio</t>
  </si>
  <si>
    <t>Especificar el medio en cual exhibió la campaña y/o avisaje. Para folleteria utilizar "Impresión" y todo lo que corresponde a Merchandising utilizar "Otros"</t>
  </si>
  <si>
    <t>Nombre del Soporte</t>
  </si>
  <si>
    <t xml:space="preserve">Nombre del soporte, por ejemplo: La Tercera, El Mercurio, El Pingüino, Radio ADN, C13, etc. E el caso de impresión de folletos se debe repetir el nombre de la razón social. </t>
  </si>
  <si>
    <t>Cobertura del Soporte</t>
  </si>
  <si>
    <t>Especificar la cobertura del soporte, si es nacional, regional o internacional. En el caso de la cobertura nacional la región es Metropolitana.</t>
  </si>
  <si>
    <t>Región</t>
  </si>
  <si>
    <t xml:space="preserve">Especificar la región en donde exhibió la campaña o avisaje. </t>
  </si>
  <si>
    <t>Inversión Neta</t>
  </si>
  <si>
    <t xml:space="preserve">Se debe ingresar la Inversión neta (sin iva) </t>
  </si>
  <si>
    <t>Hoja Resumen de Inversión</t>
  </si>
  <si>
    <t>Se muestra el resumen de la inversión ingresada en el detalle del gasto trimestral</t>
  </si>
  <si>
    <t xml:space="preserve">Este debe cumplir con el 40% de inversión en regiones según los términos de la ley N° 18.045 en sus articulos 99 y 100. </t>
  </si>
  <si>
    <t>Monitoreo Gasto Publicitario Trimestral</t>
  </si>
  <si>
    <t>Inicio Campaña</t>
  </si>
  <si>
    <t>Fin Campaña</t>
  </si>
  <si>
    <t>Tipo de Compra: Contratación Directa o Agencia</t>
  </si>
  <si>
    <t>Agencia/Razon Social de la compra</t>
  </si>
  <si>
    <t>Ministerio de Hacienda</t>
  </si>
  <si>
    <t>Dirección Nacional del Servicio Civil</t>
  </si>
  <si>
    <t xml:space="preserve">Agencia </t>
  </si>
  <si>
    <t>Prensa</t>
  </si>
  <si>
    <t>EL MERCURIO DE SANTIAGO</t>
  </si>
  <si>
    <t>Metropolitana</t>
  </si>
  <si>
    <t>EL AUSTRAL DE VALDIVIA</t>
  </si>
  <si>
    <t>Los Ríos</t>
  </si>
  <si>
    <t>EL DIA DE LA SERENA</t>
  </si>
  <si>
    <t>Coquimbo</t>
  </si>
  <si>
    <t>EL DIARIO DE CONCEPCION</t>
  </si>
  <si>
    <t>Biobío</t>
  </si>
  <si>
    <t>EL LLANQUIHUE DE PUERTO MONTT</t>
  </si>
  <si>
    <t>Los Lagos</t>
  </si>
  <si>
    <t>EL MERCURIO DE ANTOFAGASTA</t>
  </si>
  <si>
    <t>Antofagasta</t>
  </si>
  <si>
    <t>LA DISCUSION DE CHILLAN</t>
  </si>
  <si>
    <t>Ñuble</t>
  </si>
  <si>
    <t>LA ESTRELLA DE IQUIQUE</t>
  </si>
  <si>
    <t>Tarapacá</t>
  </si>
  <si>
    <t>LA PRENSA DE CURICO</t>
  </si>
  <si>
    <t>Maule</t>
  </si>
  <si>
    <t>MERCURIO DE VALPARAISO</t>
  </si>
  <si>
    <t>Valparaíso</t>
  </si>
  <si>
    <t>ATACAMA DE COPIAPO</t>
  </si>
  <si>
    <t>Atacama</t>
  </si>
  <si>
    <t>EL RANCAGUINO</t>
  </si>
  <si>
    <t>Libertador Bernardo O'Higgins</t>
  </si>
  <si>
    <t>EL AUSTRAL DE TEMUCO</t>
  </si>
  <si>
    <t>Araucanía</t>
  </si>
  <si>
    <t>EL PINGÜINO DE PUNTA ARENAS</t>
  </si>
  <si>
    <t>Magallanes</t>
  </si>
  <si>
    <t>EL AUSTRAL DE OSORNO</t>
  </si>
  <si>
    <t>LA ESTRELLA ARICA</t>
  </si>
  <si>
    <t>Arica</t>
  </si>
  <si>
    <t>Regional</t>
  </si>
  <si>
    <t>EL SUR DE CONCEPCION</t>
  </si>
  <si>
    <t>LA ESTRELLA DE CHILOÉ</t>
  </si>
  <si>
    <t>DIARIO FINANCIERO</t>
  </si>
  <si>
    <t>Nacional</t>
  </si>
  <si>
    <t>PORTAL MINERO</t>
  </si>
  <si>
    <t>EL DIARIO FINANCIERO (LUNES)</t>
  </si>
  <si>
    <t>LA TERCERA</t>
  </si>
  <si>
    <t>Resumen Inversión por tipo de Cobertura</t>
  </si>
  <si>
    <t>Cobertura</t>
  </si>
  <si>
    <t>Inversión</t>
  </si>
  <si>
    <t>% de Inversión</t>
  </si>
  <si>
    <t>Internacional</t>
  </si>
  <si>
    <t>Total x° Trimestre 20xx</t>
  </si>
  <si>
    <t xml:space="preserve">1° Dama </t>
  </si>
  <si>
    <t>Directo</t>
  </si>
  <si>
    <t>Televisión</t>
  </si>
  <si>
    <t>Ministerio de Agricultura</t>
  </si>
  <si>
    <t>Ministerio de Bienes Nacionales</t>
  </si>
  <si>
    <t>Radio</t>
  </si>
  <si>
    <t xml:space="preserve">Ministerio de Ciencias </t>
  </si>
  <si>
    <t>Digital</t>
  </si>
  <si>
    <t>Ministerio de Cultura, las Artes y Patrimonio</t>
  </si>
  <si>
    <t>Vía Pública</t>
  </si>
  <si>
    <t>Ministerio de Defensa Nacional</t>
  </si>
  <si>
    <t>Cine</t>
  </si>
  <si>
    <t>Ministerio de Desarrollo Social y Familia</t>
  </si>
  <si>
    <t>Impresión</t>
  </si>
  <si>
    <t>Ministerio de Economía, Fomento y Turismo</t>
  </si>
  <si>
    <t>Otros</t>
  </si>
  <si>
    <t>Ministerio de Educación</t>
  </si>
  <si>
    <t>Ministerio de Energía</t>
  </si>
  <si>
    <t>Ministerio de Justicia y DDDHH</t>
  </si>
  <si>
    <t>Ministerio de la Mujer y Equidad de Género</t>
  </si>
  <si>
    <t>Ministerio de Minería</t>
  </si>
  <si>
    <t>Ministerio de Obras Públicas</t>
  </si>
  <si>
    <t>Aysén</t>
  </si>
  <si>
    <t>Ministerio de Relaciones ExteriorEs</t>
  </si>
  <si>
    <t>Ministerio de Salud</t>
  </si>
  <si>
    <t>N/A</t>
  </si>
  <si>
    <t>Ministerio de Transporte</t>
  </si>
  <si>
    <t>Ministerio de Vivienda y Urbanismo</t>
  </si>
  <si>
    <t>Ministerio del Deporte</t>
  </si>
  <si>
    <t>Ministerio del Interior y Seguridad Pública</t>
  </si>
  <si>
    <t>Ministerio del Media Ambiente</t>
  </si>
  <si>
    <t>Ministerio del Trabajo</t>
  </si>
  <si>
    <t>Ministerio Secretaria General de Presidencia</t>
  </si>
  <si>
    <t>Ministerio Secretario General de Gobierno</t>
  </si>
  <si>
    <t>REGIONAL</t>
  </si>
  <si>
    <t>NACIONAL</t>
  </si>
  <si>
    <t>LA ESTRELLA DE CHILOE</t>
  </si>
  <si>
    <t>LFI SPA</t>
  </si>
  <si>
    <t>Licitación</t>
  </si>
  <si>
    <t>Publicaciones de avisos de convocatoria Concursos Sistema de Alta Dirección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</si>
</sst>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164" formatCode="_-&quot;$&quot;\ * #,##0_-;\-&quot;$&quot;\ * #,##0_-;_-&quot;$&quot;\ * &quot;-&quot;??_-;_-@"/>
  </numFmts>
  <fonts count="14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0"/>
      <name val="Calibri"/>
    </font>
    <font>
      <sz val="11"/>
      <name val="Calibri"/>
    </font>
    <font>
      <b/>
      <sz val="12"/>
      <color theme="1"/>
      <name val="Calibri"/>
    </font>
    <font>
      <b/>
      <sz val="11"/>
      <color theme="1"/>
      <name val="Calibri"/>
    </font>
    <font>
      <u/>
      <sz val="11"/>
      <color theme="1"/>
      <name val="Calibri"/>
    </font>
    <font>
      <b/>
      <sz val="12"/>
      <color theme="0"/>
      <name val="Calibri"/>
    </font>
    <font>
      <b/>
      <sz val="18"/>
      <color theme="0"/>
      <name val="Calibri"/>
    </font>
    <font>
      <sz val="12"/>
      <color theme="1"/>
      <name val="Calibri"/>
    </font>
    <font>
      <sz val="11"/>
      <color theme="0"/>
      <name val="Calibri"/>
    </font>
    <font>
      <b/>
      <sz val="14"/>
      <color theme="0"/>
      <name val="Calibri"/>
    </font>
    <font>
      <sz val="11"/>
      <color theme="1"/>
      <name val="Cambria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EEECE1"/>
        <bgColor rgb="FFEEECE1"/>
      </patternFill>
    </fill>
    <fill>
      <patternFill patternType="solid">
        <fgColor rgb="FF002060"/>
        <bgColor rgb="FF00206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10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2" fillId="9" borderId="10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/>
    </xf>
    <xf numFmtId="0" fontId="5" fillId="0" borderId="5" xfId="0" applyFont="1" applyBorder="1"/>
    <xf numFmtId="164" fontId="1" fillId="7" borderId="5" xfId="0" applyNumberFormat="1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9" fontId="1" fillId="0" borderId="0" xfId="0" applyNumberFormat="1" applyFont="1"/>
    <xf numFmtId="0" fontId="7" fillId="5" borderId="5" xfId="0" applyFont="1" applyFill="1" applyBorder="1"/>
    <xf numFmtId="42" fontId="7" fillId="5" borderId="5" xfId="0" applyNumberFormat="1" applyFont="1" applyFill="1" applyBorder="1"/>
    <xf numFmtId="9" fontId="7" fillId="5" borderId="5" xfId="0" applyNumberFormat="1" applyFont="1" applyFill="1" applyBorder="1" applyAlignment="1">
      <alignment horizontal="center"/>
    </xf>
    <xf numFmtId="0" fontId="13" fillId="0" borderId="0" xfId="0" applyFont="1"/>
    <xf numFmtId="0" fontId="10" fillId="6" borderId="8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42" fontId="1" fillId="7" borderId="5" xfId="0" applyNumberFormat="1" applyFont="1" applyFill="1" applyBorder="1" applyAlignment="1">
      <alignment horizontal="center" vertical="center" wrapText="1"/>
    </xf>
    <xf numFmtId="42" fontId="1" fillId="0" borderId="8" xfId="0" applyNumberFormat="1" applyFont="1" applyBorder="1" applyAlignment="1">
      <alignment horizontal="center" vertical="center"/>
    </xf>
    <xf numFmtId="42" fontId="11" fillId="8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180975</xdr:rowOff>
    </xdr:from>
    <xdr:ext cx="790575" cy="7334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1085850</xdr:colOff>
      <xdr:row>22</xdr:row>
      <xdr:rowOff>95250</xdr:rowOff>
    </xdr:from>
    <xdr:ext cx="4552950" cy="21621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171450</xdr:rowOff>
    </xdr:from>
    <xdr:ext cx="781050" cy="5810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1000"/>
  <sheetViews>
    <sheetView showGridLines="0" topLeftCell="A10" workbookViewId="0"/>
  </sheetViews>
  <sheetFormatPr baseColWidth="10" defaultColWidth="14.42578125" defaultRowHeight="15" customHeight="1"/>
  <cols>
    <col min="1" max="4" width="4" customWidth="1"/>
    <col min="5" max="5" width="31.85546875" customWidth="1"/>
    <col min="6" max="6" width="155.28515625" customWidth="1"/>
    <col min="7" max="26" width="11.5703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>
      <c r="A2" s="1"/>
      <c r="B2" s="1"/>
      <c r="C2" s="1"/>
      <c r="D2" s="1"/>
      <c r="E2" s="31" t="s">
        <v>0</v>
      </c>
      <c r="F2" s="3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1"/>
      <c r="B4" s="1"/>
      <c r="C4" s="1"/>
      <c r="D4" s="1"/>
      <c r="E4" s="33" t="s">
        <v>1</v>
      </c>
      <c r="F4" s="3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8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2" t="s">
        <v>2</v>
      </c>
      <c r="F6" s="3" t="s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4" t="s">
        <v>4</v>
      </c>
      <c r="F7" s="1" t="s">
        <v>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4" t="s">
        <v>6</v>
      </c>
      <c r="F8" s="1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4" t="s">
        <v>8</v>
      </c>
      <c r="F9" s="1" t="s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4" t="s">
        <v>10</v>
      </c>
      <c r="F10" s="1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4" t="s">
        <v>12</v>
      </c>
      <c r="F11" s="1" t="s">
        <v>13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"/>
      <c r="C12" s="1"/>
      <c r="D12" s="1"/>
      <c r="E12" s="4" t="s">
        <v>14</v>
      </c>
      <c r="F12" s="1" t="s">
        <v>15</v>
      </c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"/>
      <c r="C13" s="1"/>
      <c r="D13" s="1"/>
      <c r="E13" s="4" t="s">
        <v>16</v>
      </c>
      <c r="F13" s="1" t="s">
        <v>17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4" t="s">
        <v>18</v>
      </c>
      <c r="F14" s="1" t="s">
        <v>19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4" t="s">
        <v>20</v>
      </c>
      <c r="F15" s="1" t="s">
        <v>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4" t="s">
        <v>22</v>
      </c>
      <c r="F16" s="1" t="s">
        <v>23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4" t="s">
        <v>24</v>
      </c>
      <c r="F17" s="6" t="s">
        <v>25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1"/>
      <c r="B19" s="1"/>
      <c r="C19" s="1"/>
      <c r="D19" s="1"/>
      <c r="E19" s="34" t="s">
        <v>26</v>
      </c>
      <c r="F19" s="3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 t="s">
        <v>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 t="s">
        <v>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E2:F2"/>
    <mergeCell ref="E4:F4"/>
    <mergeCell ref="E19:F19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911"/>
  <sheetViews>
    <sheetView showGridLines="0" tabSelected="1" topLeftCell="I64" zoomScale="85" zoomScaleNormal="85" workbookViewId="0">
      <selection activeCell="L87" sqref="L87"/>
    </sheetView>
  </sheetViews>
  <sheetFormatPr baseColWidth="10" defaultColWidth="14.42578125" defaultRowHeight="15" customHeight="1"/>
  <cols>
    <col min="1" max="1" width="10.85546875" style="23" customWidth="1"/>
    <col min="2" max="2" width="23.140625" style="23" bestFit="1" customWidth="1"/>
    <col min="3" max="3" width="34.5703125" style="23" bestFit="1" customWidth="1"/>
    <col min="4" max="4" width="81.28515625" style="23" bestFit="1" customWidth="1"/>
    <col min="5" max="6" width="16.42578125" style="23" customWidth="1"/>
    <col min="7" max="7" width="22.5703125" style="23" customWidth="1"/>
    <col min="8" max="8" width="38.28515625" style="23" customWidth="1"/>
    <col min="9" max="9" width="7.85546875" style="23" customWidth="1"/>
    <col min="10" max="10" width="38.5703125" style="23" customWidth="1"/>
    <col min="11" max="11" width="23.7109375" style="23" customWidth="1"/>
    <col min="12" max="12" width="32.5703125" style="23" customWidth="1"/>
    <col min="13" max="13" width="19.42578125" style="23" customWidth="1"/>
    <col min="14" max="26" width="11.42578125" style="23" customWidth="1"/>
    <col min="27" max="16384" width="14.42578125" style="23"/>
  </cols>
  <sheetData>
    <row r="1" spans="1:26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>
      <c r="A2" s="22"/>
      <c r="B2" s="35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>
      <c r="A4" s="22"/>
      <c r="B4" s="22"/>
      <c r="C4" s="22"/>
      <c r="D4" s="22"/>
      <c r="E4" s="22"/>
      <c r="F4" s="22"/>
      <c r="G4" s="22"/>
      <c r="H4" s="22"/>
      <c r="I4" s="22"/>
      <c r="J4" s="24"/>
      <c r="K4" s="24"/>
      <c r="L4" s="24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45">
      <c r="A5" s="22"/>
      <c r="B5" s="7" t="s">
        <v>4</v>
      </c>
      <c r="C5" s="7" t="s">
        <v>6</v>
      </c>
      <c r="D5" s="7" t="s">
        <v>8</v>
      </c>
      <c r="E5" s="7" t="s">
        <v>30</v>
      </c>
      <c r="F5" s="7" t="s">
        <v>31</v>
      </c>
      <c r="G5" s="8" t="s">
        <v>32</v>
      </c>
      <c r="H5" s="8" t="s">
        <v>33</v>
      </c>
      <c r="I5" s="8" t="s">
        <v>16</v>
      </c>
      <c r="J5" s="7" t="s">
        <v>18</v>
      </c>
      <c r="K5" s="7" t="s">
        <v>20</v>
      </c>
      <c r="L5" s="7" t="s">
        <v>22</v>
      </c>
      <c r="M5" s="9" t="s">
        <v>24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>
      <c r="A6" s="22"/>
      <c r="B6" s="25" t="s">
        <v>34</v>
      </c>
      <c r="C6" s="25" t="s">
        <v>35</v>
      </c>
      <c r="D6" s="25" t="s">
        <v>122</v>
      </c>
      <c r="E6" s="25">
        <v>45131</v>
      </c>
      <c r="F6" s="25">
        <v>45131</v>
      </c>
      <c r="G6" s="26" t="s">
        <v>121</v>
      </c>
      <c r="H6" s="26" t="s">
        <v>120</v>
      </c>
      <c r="I6" s="27" t="s">
        <v>37</v>
      </c>
      <c r="J6" s="26" t="s">
        <v>38</v>
      </c>
      <c r="K6" s="26" t="s">
        <v>118</v>
      </c>
      <c r="L6" s="28" t="s">
        <v>39</v>
      </c>
      <c r="M6" s="29">
        <v>1854684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>
      <c r="A7" s="22"/>
      <c r="B7" s="25" t="s">
        <v>34</v>
      </c>
      <c r="C7" s="25" t="s">
        <v>35</v>
      </c>
      <c r="D7" s="25" t="s">
        <v>122</v>
      </c>
      <c r="E7" s="25">
        <v>45138</v>
      </c>
      <c r="F7" s="25">
        <v>45138</v>
      </c>
      <c r="G7" s="26" t="s">
        <v>121</v>
      </c>
      <c r="H7" s="26" t="s">
        <v>120</v>
      </c>
      <c r="I7" s="27" t="s">
        <v>37</v>
      </c>
      <c r="J7" s="26" t="s">
        <v>38</v>
      </c>
      <c r="K7" s="26" t="s">
        <v>118</v>
      </c>
      <c r="L7" s="28" t="s">
        <v>39</v>
      </c>
      <c r="M7" s="29">
        <v>2318348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>
      <c r="A8" s="22"/>
      <c r="B8" s="25" t="s">
        <v>34</v>
      </c>
      <c r="C8" s="25" t="s">
        <v>35</v>
      </c>
      <c r="D8" s="25" t="s">
        <v>122</v>
      </c>
      <c r="E8" s="25">
        <v>45138</v>
      </c>
      <c r="F8" s="25">
        <v>45138</v>
      </c>
      <c r="G8" s="26" t="s">
        <v>121</v>
      </c>
      <c r="H8" s="26" t="s">
        <v>120</v>
      </c>
      <c r="I8" s="27" t="s">
        <v>37</v>
      </c>
      <c r="J8" s="26" t="s">
        <v>38</v>
      </c>
      <c r="K8" s="26" t="s">
        <v>118</v>
      </c>
      <c r="L8" s="28" t="s">
        <v>39</v>
      </c>
      <c r="M8" s="29">
        <v>2318350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22"/>
      <c r="B9" s="25" t="s">
        <v>34</v>
      </c>
      <c r="C9" s="25" t="s">
        <v>35</v>
      </c>
      <c r="D9" s="25" t="s">
        <v>122</v>
      </c>
      <c r="E9" s="25">
        <v>45154</v>
      </c>
      <c r="F9" s="25">
        <v>45154</v>
      </c>
      <c r="G9" s="26" t="s">
        <v>121</v>
      </c>
      <c r="H9" s="26" t="s">
        <v>120</v>
      </c>
      <c r="I9" s="27" t="s">
        <v>37</v>
      </c>
      <c r="J9" s="26" t="s">
        <v>38</v>
      </c>
      <c r="K9" s="26" t="s">
        <v>118</v>
      </c>
      <c r="L9" s="28" t="s">
        <v>39</v>
      </c>
      <c r="M9" s="29">
        <v>2318348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22"/>
      <c r="B10" s="25" t="s">
        <v>34</v>
      </c>
      <c r="C10" s="25" t="s">
        <v>35</v>
      </c>
      <c r="D10" s="25" t="s">
        <v>122</v>
      </c>
      <c r="E10" s="25">
        <v>45161</v>
      </c>
      <c r="F10" s="25">
        <v>45161</v>
      </c>
      <c r="G10" s="26" t="s">
        <v>121</v>
      </c>
      <c r="H10" s="26" t="s">
        <v>120</v>
      </c>
      <c r="I10" s="27" t="s">
        <v>37</v>
      </c>
      <c r="J10" s="26" t="s">
        <v>38</v>
      </c>
      <c r="K10" s="26" t="s">
        <v>118</v>
      </c>
      <c r="L10" s="28" t="s">
        <v>39</v>
      </c>
      <c r="M10" s="29">
        <v>2318348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22"/>
      <c r="B11" s="25" t="s">
        <v>34</v>
      </c>
      <c r="C11" s="25" t="s">
        <v>35</v>
      </c>
      <c r="D11" s="25" t="s">
        <v>122</v>
      </c>
      <c r="E11" s="25">
        <v>45161</v>
      </c>
      <c r="F11" s="25">
        <v>45161</v>
      </c>
      <c r="G11" s="26" t="s">
        <v>121</v>
      </c>
      <c r="H11" s="26" t="s">
        <v>120</v>
      </c>
      <c r="I11" s="27" t="s">
        <v>37</v>
      </c>
      <c r="J11" s="26" t="s">
        <v>38</v>
      </c>
      <c r="K11" s="26" t="s">
        <v>118</v>
      </c>
      <c r="L11" s="28" t="s">
        <v>39</v>
      </c>
      <c r="M11" s="29">
        <v>2318346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22"/>
      <c r="B12" s="25" t="s">
        <v>34</v>
      </c>
      <c r="C12" s="25" t="s">
        <v>35</v>
      </c>
      <c r="D12" s="25" t="s">
        <v>122</v>
      </c>
      <c r="E12" s="25">
        <v>45169</v>
      </c>
      <c r="F12" s="25">
        <v>45169</v>
      </c>
      <c r="G12" s="26" t="s">
        <v>121</v>
      </c>
      <c r="H12" s="26" t="s">
        <v>120</v>
      </c>
      <c r="I12" s="27" t="s">
        <v>37</v>
      </c>
      <c r="J12" s="26" t="s">
        <v>38</v>
      </c>
      <c r="K12" s="26" t="s">
        <v>118</v>
      </c>
      <c r="L12" s="28" t="s">
        <v>39</v>
      </c>
      <c r="M12" s="29">
        <v>2318352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22"/>
      <c r="B13" s="25" t="s">
        <v>34</v>
      </c>
      <c r="C13" s="25" t="s">
        <v>35</v>
      </c>
      <c r="D13" s="25" t="s">
        <v>122</v>
      </c>
      <c r="E13" s="25">
        <v>45131</v>
      </c>
      <c r="F13" s="25">
        <v>45131</v>
      </c>
      <c r="G13" s="26" t="s">
        <v>121</v>
      </c>
      <c r="H13" s="26" t="s">
        <v>120</v>
      </c>
      <c r="I13" s="27" t="s">
        <v>37</v>
      </c>
      <c r="J13" s="26" t="s">
        <v>62</v>
      </c>
      <c r="K13" s="26" t="s">
        <v>117</v>
      </c>
      <c r="L13" s="28" t="s">
        <v>63</v>
      </c>
      <c r="M13" s="29">
        <v>164401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22"/>
      <c r="B14" s="25" t="s">
        <v>34</v>
      </c>
      <c r="C14" s="25" t="s">
        <v>35</v>
      </c>
      <c r="D14" s="25" t="s">
        <v>122</v>
      </c>
      <c r="E14" s="25">
        <v>45131</v>
      </c>
      <c r="F14" s="25">
        <v>45131</v>
      </c>
      <c r="G14" s="26" t="s">
        <v>121</v>
      </c>
      <c r="H14" s="26" t="s">
        <v>120</v>
      </c>
      <c r="I14" s="27" t="s">
        <v>37</v>
      </c>
      <c r="J14" s="26" t="s">
        <v>40</v>
      </c>
      <c r="K14" s="26" t="s">
        <v>117</v>
      </c>
      <c r="L14" s="28" t="s">
        <v>41</v>
      </c>
      <c r="M14" s="29">
        <v>183126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22"/>
      <c r="B15" s="25" t="s">
        <v>34</v>
      </c>
      <c r="C15" s="25" t="s">
        <v>35</v>
      </c>
      <c r="D15" s="25" t="s">
        <v>122</v>
      </c>
      <c r="E15" s="25">
        <v>45131</v>
      </c>
      <c r="F15" s="25">
        <v>45131</v>
      </c>
      <c r="G15" s="26" t="s">
        <v>121</v>
      </c>
      <c r="H15" s="26" t="s">
        <v>120</v>
      </c>
      <c r="I15" s="27" t="s">
        <v>37</v>
      </c>
      <c r="J15" s="26" t="s">
        <v>42</v>
      </c>
      <c r="K15" s="26" t="s">
        <v>117</v>
      </c>
      <c r="L15" s="28" t="s">
        <v>43</v>
      </c>
      <c r="M15" s="29">
        <v>118181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2"/>
      <c r="B16" s="25" t="s">
        <v>34</v>
      </c>
      <c r="C16" s="25" t="s">
        <v>35</v>
      </c>
      <c r="D16" s="25" t="s">
        <v>122</v>
      </c>
      <c r="E16" s="25">
        <v>45131</v>
      </c>
      <c r="F16" s="25">
        <v>45131</v>
      </c>
      <c r="G16" s="26" t="s">
        <v>121</v>
      </c>
      <c r="H16" s="26" t="s">
        <v>120</v>
      </c>
      <c r="I16" s="27" t="s">
        <v>37</v>
      </c>
      <c r="J16" s="26" t="s">
        <v>44</v>
      </c>
      <c r="K16" s="26" t="s">
        <v>117</v>
      </c>
      <c r="L16" s="28" t="s">
        <v>45</v>
      </c>
      <c r="M16" s="29">
        <v>174021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22"/>
      <c r="B17" s="25" t="s">
        <v>34</v>
      </c>
      <c r="C17" s="25" t="s">
        <v>35</v>
      </c>
      <c r="D17" s="25" t="s">
        <v>122</v>
      </c>
      <c r="E17" s="25">
        <v>45131</v>
      </c>
      <c r="F17" s="25">
        <v>45131</v>
      </c>
      <c r="G17" s="26" t="s">
        <v>121</v>
      </c>
      <c r="H17" s="26" t="s">
        <v>120</v>
      </c>
      <c r="I17" s="27" t="s">
        <v>37</v>
      </c>
      <c r="J17" s="26" t="s">
        <v>46</v>
      </c>
      <c r="K17" s="26" t="s">
        <v>117</v>
      </c>
      <c r="L17" s="28" t="s">
        <v>47</v>
      </c>
      <c r="M17" s="29">
        <v>130522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22"/>
      <c r="B18" s="25" t="s">
        <v>34</v>
      </c>
      <c r="C18" s="25" t="s">
        <v>35</v>
      </c>
      <c r="D18" s="25" t="s">
        <v>122</v>
      </c>
      <c r="E18" s="25">
        <v>45131</v>
      </c>
      <c r="F18" s="25">
        <v>45131</v>
      </c>
      <c r="G18" s="26" t="s">
        <v>121</v>
      </c>
      <c r="H18" s="26" t="s">
        <v>120</v>
      </c>
      <c r="I18" s="27" t="s">
        <v>37</v>
      </c>
      <c r="J18" s="26" t="s">
        <v>48</v>
      </c>
      <c r="K18" s="26" t="s">
        <v>117</v>
      </c>
      <c r="L18" s="28" t="s">
        <v>49</v>
      </c>
      <c r="M18" s="29">
        <v>309032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22"/>
      <c r="B19" s="25" t="s">
        <v>34</v>
      </c>
      <c r="C19" s="25" t="s">
        <v>35</v>
      </c>
      <c r="D19" s="25" t="s">
        <v>122</v>
      </c>
      <c r="E19" s="25">
        <v>45131</v>
      </c>
      <c r="F19" s="25">
        <v>45131</v>
      </c>
      <c r="G19" s="26" t="s">
        <v>121</v>
      </c>
      <c r="H19" s="26" t="s">
        <v>120</v>
      </c>
      <c r="I19" s="27" t="s">
        <v>37</v>
      </c>
      <c r="J19" s="26" t="s">
        <v>64</v>
      </c>
      <c r="K19" s="26" t="s">
        <v>117</v>
      </c>
      <c r="L19" s="28" t="s">
        <v>65</v>
      </c>
      <c r="M19" s="29">
        <v>44295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>
      <c r="A20" s="22"/>
      <c r="B20" s="25" t="s">
        <v>34</v>
      </c>
      <c r="C20" s="25" t="s">
        <v>35</v>
      </c>
      <c r="D20" s="25" t="s">
        <v>122</v>
      </c>
      <c r="E20" s="25">
        <v>45131</v>
      </c>
      <c r="F20" s="25">
        <v>45131</v>
      </c>
      <c r="G20" s="26" t="s">
        <v>121</v>
      </c>
      <c r="H20" s="26" t="s">
        <v>120</v>
      </c>
      <c r="I20" s="27" t="s">
        <v>37</v>
      </c>
      <c r="J20" s="26" t="s">
        <v>50</v>
      </c>
      <c r="K20" s="26" t="s">
        <v>117</v>
      </c>
      <c r="L20" s="28" t="s">
        <v>51</v>
      </c>
      <c r="M20" s="29">
        <v>158200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>
      <c r="A21" s="22"/>
      <c r="B21" s="25" t="s">
        <v>34</v>
      </c>
      <c r="C21" s="25" t="s">
        <v>35</v>
      </c>
      <c r="D21" s="25" t="s">
        <v>122</v>
      </c>
      <c r="E21" s="25">
        <v>45131</v>
      </c>
      <c r="F21" s="25">
        <v>45131</v>
      </c>
      <c r="G21" s="26" t="s">
        <v>121</v>
      </c>
      <c r="H21" s="26" t="s">
        <v>120</v>
      </c>
      <c r="I21" s="27" t="s">
        <v>37</v>
      </c>
      <c r="J21" s="26" t="s">
        <v>67</v>
      </c>
      <c r="K21" s="26" t="s">
        <v>117</v>
      </c>
      <c r="L21" s="28" t="s">
        <v>68</v>
      </c>
      <c r="M21" s="29">
        <v>218606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>
      <c r="A22" s="22"/>
      <c r="B22" s="25" t="s">
        <v>34</v>
      </c>
      <c r="C22" s="25" t="s">
        <v>35</v>
      </c>
      <c r="D22" s="25" t="s">
        <v>122</v>
      </c>
      <c r="E22" s="25">
        <v>45131</v>
      </c>
      <c r="F22" s="25">
        <v>45131</v>
      </c>
      <c r="G22" s="26" t="s">
        <v>121</v>
      </c>
      <c r="H22" s="26" t="s">
        <v>120</v>
      </c>
      <c r="I22" s="27" t="s">
        <v>37</v>
      </c>
      <c r="J22" s="26" t="s">
        <v>56</v>
      </c>
      <c r="K22" s="26" t="s">
        <v>117</v>
      </c>
      <c r="L22" s="28" t="s">
        <v>57</v>
      </c>
      <c r="M22" s="29">
        <v>804108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>
      <c r="A23" s="22"/>
      <c r="B23" s="25" t="s">
        <v>34</v>
      </c>
      <c r="C23" s="25" t="s">
        <v>35</v>
      </c>
      <c r="D23" s="25" t="s">
        <v>122</v>
      </c>
      <c r="E23" s="25">
        <v>45138</v>
      </c>
      <c r="F23" s="25">
        <v>45138</v>
      </c>
      <c r="G23" s="26" t="s">
        <v>121</v>
      </c>
      <c r="H23" s="26" t="s">
        <v>120</v>
      </c>
      <c r="I23" s="27" t="s">
        <v>37</v>
      </c>
      <c r="J23" s="26" t="s">
        <v>58</v>
      </c>
      <c r="K23" s="26" t="s">
        <v>117</v>
      </c>
      <c r="L23" s="28" t="s">
        <v>59</v>
      </c>
      <c r="M23" s="29">
        <v>171374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>
      <c r="A24" s="22"/>
      <c r="B24" s="25" t="s">
        <v>34</v>
      </c>
      <c r="C24" s="25" t="s">
        <v>35</v>
      </c>
      <c r="D24" s="25" t="s">
        <v>122</v>
      </c>
      <c r="E24" s="25">
        <v>45138</v>
      </c>
      <c r="F24" s="25">
        <v>45138</v>
      </c>
      <c r="G24" s="26" t="s">
        <v>121</v>
      </c>
      <c r="H24" s="26" t="s">
        <v>120</v>
      </c>
      <c r="I24" s="27" t="s">
        <v>37</v>
      </c>
      <c r="J24" s="26" t="s">
        <v>40</v>
      </c>
      <c r="K24" s="26" t="s">
        <v>117</v>
      </c>
      <c r="L24" s="28" t="s">
        <v>41</v>
      </c>
      <c r="M24" s="29">
        <v>91563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>
      <c r="A25" s="22"/>
      <c r="B25" s="25" t="s">
        <v>34</v>
      </c>
      <c r="C25" s="25" t="s">
        <v>35</v>
      </c>
      <c r="D25" s="25" t="s">
        <v>122</v>
      </c>
      <c r="E25" s="25">
        <v>45138</v>
      </c>
      <c r="F25" s="25">
        <v>45138</v>
      </c>
      <c r="G25" s="26" t="s">
        <v>121</v>
      </c>
      <c r="H25" s="26" t="s">
        <v>120</v>
      </c>
      <c r="I25" s="27" t="s">
        <v>37</v>
      </c>
      <c r="J25" s="26" t="s">
        <v>42</v>
      </c>
      <c r="K25" s="26" t="s">
        <v>117</v>
      </c>
      <c r="L25" s="28" t="s">
        <v>43</v>
      </c>
      <c r="M25" s="29">
        <v>118181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>
      <c r="A26" s="22"/>
      <c r="B26" s="25" t="s">
        <v>34</v>
      </c>
      <c r="C26" s="25" t="s">
        <v>35</v>
      </c>
      <c r="D26" s="25" t="s">
        <v>122</v>
      </c>
      <c r="E26" s="25">
        <v>45138</v>
      </c>
      <c r="F26" s="25">
        <v>45138</v>
      </c>
      <c r="G26" s="26" t="s">
        <v>121</v>
      </c>
      <c r="H26" s="26" t="s">
        <v>120</v>
      </c>
      <c r="I26" s="27" t="s">
        <v>37</v>
      </c>
      <c r="J26" s="26" t="s">
        <v>44</v>
      </c>
      <c r="K26" s="26" t="s">
        <v>117</v>
      </c>
      <c r="L26" s="28" t="s">
        <v>45</v>
      </c>
      <c r="M26" s="29">
        <v>205660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>
      <c r="A27" s="22"/>
      <c r="B27" s="25" t="s">
        <v>34</v>
      </c>
      <c r="C27" s="25" t="s">
        <v>35</v>
      </c>
      <c r="D27" s="25" t="s">
        <v>122</v>
      </c>
      <c r="E27" s="25">
        <v>45138</v>
      </c>
      <c r="F27" s="25">
        <v>45138</v>
      </c>
      <c r="G27" s="26" t="s">
        <v>121</v>
      </c>
      <c r="H27" s="26" t="s">
        <v>120</v>
      </c>
      <c r="I27" s="27" t="s">
        <v>37</v>
      </c>
      <c r="J27" s="26" t="s">
        <v>46</v>
      </c>
      <c r="K27" s="26" t="s">
        <v>117</v>
      </c>
      <c r="L27" s="28" t="s">
        <v>47</v>
      </c>
      <c r="M27" s="29">
        <v>130522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>
      <c r="A28" s="22"/>
      <c r="B28" s="25" t="s">
        <v>34</v>
      </c>
      <c r="C28" s="25" t="s">
        <v>35</v>
      </c>
      <c r="D28" s="25" t="s">
        <v>122</v>
      </c>
      <c r="E28" s="25">
        <v>45138</v>
      </c>
      <c r="F28" s="25">
        <v>45138</v>
      </c>
      <c r="G28" s="26" t="s">
        <v>121</v>
      </c>
      <c r="H28" s="26" t="s">
        <v>120</v>
      </c>
      <c r="I28" s="27" t="s">
        <v>37</v>
      </c>
      <c r="J28" s="26" t="s">
        <v>64</v>
      </c>
      <c r="K28" s="26" t="s">
        <v>117</v>
      </c>
      <c r="L28" s="28" t="s">
        <v>65</v>
      </c>
      <c r="M28" s="29">
        <v>66444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>
      <c r="A29" s="22"/>
      <c r="B29" s="25" t="s">
        <v>34</v>
      </c>
      <c r="C29" s="25" t="s">
        <v>35</v>
      </c>
      <c r="D29" s="25" t="s">
        <v>122</v>
      </c>
      <c r="E29" s="25">
        <v>45138</v>
      </c>
      <c r="F29" s="25">
        <v>45138</v>
      </c>
      <c r="G29" s="26" t="s">
        <v>121</v>
      </c>
      <c r="H29" s="26" t="s">
        <v>120</v>
      </c>
      <c r="I29" s="27" t="s">
        <v>37</v>
      </c>
      <c r="J29" s="26" t="s">
        <v>60</v>
      </c>
      <c r="K29" s="26" t="s">
        <v>117</v>
      </c>
      <c r="L29" s="28" t="s">
        <v>61</v>
      </c>
      <c r="M29" s="29">
        <v>96818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>
      <c r="A30" s="22"/>
      <c r="B30" s="25" t="s">
        <v>34</v>
      </c>
      <c r="C30" s="25" t="s">
        <v>35</v>
      </c>
      <c r="D30" s="25" t="s">
        <v>122</v>
      </c>
      <c r="E30" s="25">
        <v>45138</v>
      </c>
      <c r="F30" s="25">
        <v>45138</v>
      </c>
      <c r="G30" s="26" t="s">
        <v>121</v>
      </c>
      <c r="H30" s="26" t="s">
        <v>120</v>
      </c>
      <c r="I30" s="27" t="s">
        <v>37</v>
      </c>
      <c r="J30" s="26" t="s">
        <v>67</v>
      </c>
      <c r="K30" s="26" t="s">
        <v>117</v>
      </c>
      <c r="L30" s="28" t="s">
        <v>68</v>
      </c>
      <c r="M30" s="29">
        <v>176464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>
      <c r="A31" s="22"/>
      <c r="B31" s="25" t="s">
        <v>34</v>
      </c>
      <c r="C31" s="25" t="s">
        <v>35</v>
      </c>
      <c r="D31" s="25" t="s">
        <v>122</v>
      </c>
      <c r="E31" s="25">
        <v>45138</v>
      </c>
      <c r="F31" s="25">
        <v>45138</v>
      </c>
      <c r="G31" s="26" t="s">
        <v>121</v>
      </c>
      <c r="H31" s="26" t="s">
        <v>120</v>
      </c>
      <c r="I31" s="27" t="s">
        <v>37</v>
      </c>
      <c r="J31" s="26" t="s">
        <v>52</v>
      </c>
      <c r="K31" s="26" t="s">
        <v>117</v>
      </c>
      <c r="L31" s="28" t="s">
        <v>53</v>
      </c>
      <c r="M31" s="29">
        <v>186999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>
      <c r="A32" s="22"/>
      <c r="B32" s="25" t="s">
        <v>34</v>
      </c>
      <c r="C32" s="25" t="s">
        <v>35</v>
      </c>
      <c r="D32" s="25" t="s">
        <v>122</v>
      </c>
      <c r="E32" s="25">
        <v>45138</v>
      </c>
      <c r="F32" s="25">
        <v>45138</v>
      </c>
      <c r="G32" s="26" t="s">
        <v>121</v>
      </c>
      <c r="H32" s="26" t="s">
        <v>120</v>
      </c>
      <c r="I32" s="27" t="s">
        <v>37</v>
      </c>
      <c r="J32" s="26" t="s">
        <v>54</v>
      </c>
      <c r="K32" s="26" t="s">
        <v>117</v>
      </c>
      <c r="L32" s="28" t="s">
        <v>55</v>
      </c>
      <c r="M32" s="29">
        <v>88592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>
      <c r="A33" s="22"/>
      <c r="B33" s="25" t="s">
        <v>34</v>
      </c>
      <c r="C33" s="25" t="s">
        <v>35</v>
      </c>
      <c r="D33" s="25" t="s">
        <v>122</v>
      </c>
      <c r="E33" s="25">
        <v>45138</v>
      </c>
      <c r="F33" s="25">
        <v>45138</v>
      </c>
      <c r="G33" s="26" t="s">
        <v>121</v>
      </c>
      <c r="H33" s="26" t="s">
        <v>120</v>
      </c>
      <c r="I33" s="27" t="s">
        <v>37</v>
      </c>
      <c r="J33" s="26" t="s">
        <v>56</v>
      </c>
      <c r="K33" s="26" t="s">
        <v>117</v>
      </c>
      <c r="L33" s="28" t="s">
        <v>57</v>
      </c>
      <c r="M33" s="29">
        <v>646782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>
      <c r="A34" s="22"/>
      <c r="B34" s="25" t="s">
        <v>34</v>
      </c>
      <c r="C34" s="25" t="s">
        <v>35</v>
      </c>
      <c r="D34" s="25" t="s">
        <v>122</v>
      </c>
      <c r="E34" s="25">
        <v>45138</v>
      </c>
      <c r="F34" s="25">
        <v>45138</v>
      </c>
      <c r="G34" s="26" t="s">
        <v>121</v>
      </c>
      <c r="H34" s="26" t="s">
        <v>120</v>
      </c>
      <c r="I34" s="27" t="s">
        <v>37</v>
      </c>
      <c r="J34" s="26" t="s">
        <v>119</v>
      </c>
      <c r="K34" s="26" t="s">
        <v>117</v>
      </c>
      <c r="L34" s="28" t="s">
        <v>47</v>
      </c>
      <c r="M34" s="29">
        <v>76997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>
      <c r="A35" s="22"/>
      <c r="B35" s="25" t="s">
        <v>34</v>
      </c>
      <c r="C35" s="25" t="s">
        <v>35</v>
      </c>
      <c r="D35" s="25" t="s">
        <v>122</v>
      </c>
      <c r="E35" s="25">
        <v>45138</v>
      </c>
      <c r="F35" s="25">
        <v>45138</v>
      </c>
      <c r="G35" s="26" t="s">
        <v>121</v>
      </c>
      <c r="H35" s="26" t="s">
        <v>120</v>
      </c>
      <c r="I35" s="27" t="s">
        <v>37</v>
      </c>
      <c r="J35" s="26" t="s">
        <v>62</v>
      </c>
      <c r="K35" s="26" t="s">
        <v>117</v>
      </c>
      <c r="L35" s="28" t="s">
        <v>63</v>
      </c>
      <c r="M35" s="29">
        <v>206022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>
      <c r="A36" s="22"/>
      <c r="B36" s="25" t="s">
        <v>34</v>
      </c>
      <c r="C36" s="25" t="s">
        <v>35</v>
      </c>
      <c r="D36" s="25" t="s">
        <v>122</v>
      </c>
      <c r="E36" s="25">
        <v>45138</v>
      </c>
      <c r="F36" s="25">
        <v>45138</v>
      </c>
      <c r="G36" s="26" t="s">
        <v>121</v>
      </c>
      <c r="H36" s="26" t="s">
        <v>120</v>
      </c>
      <c r="I36" s="27" t="s">
        <v>37</v>
      </c>
      <c r="J36" s="26" t="s">
        <v>40</v>
      </c>
      <c r="K36" s="26" t="s">
        <v>117</v>
      </c>
      <c r="L36" s="28" t="s">
        <v>41</v>
      </c>
      <c r="M36" s="29">
        <v>91563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>
      <c r="A37" s="22"/>
      <c r="B37" s="25" t="s">
        <v>34</v>
      </c>
      <c r="C37" s="25" t="s">
        <v>35</v>
      </c>
      <c r="D37" s="25" t="s">
        <v>122</v>
      </c>
      <c r="E37" s="25">
        <v>45138</v>
      </c>
      <c r="F37" s="25">
        <v>45138</v>
      </c>
      <c r="G37" s="26" t="s">
        <v>121</v>
      </c>
      <c r="H37" s="26" t="s">
        <v>120</v>
      </c>
      <c r="I37" s="27" t="s">
        <v>37</v>
      </c>
      <c r="J37" s="26" t="s">
        <v>44</v>
      </c>
      <c r="K37" s="26" t="s">
        <v>117</v>
      </c>
      <c r="L37" s="28" t="s">
        <v>45</v>
      </c>
      <c r="M37" s="29">
        <v>205660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>
      <c r="A38" s="22"/>
      <c r="B38" s="25" t="s">
        <v>34</v>
      </c>
      <c r="C38" s="25" t="s">
        <v>35</v>
      </c>
      <c r="D38" s="25" t="s">
        <v>122</v>
      </c>
      <c r="E38" s="25">
        <v>45138</v>
      </c>
      <c r="F38" s="25">
        <v>45138</v>
      </c>
      <c r="G38" s="26" t="s">
        <v>121</v>
      </c>
      <c r="H38" s="26" t="s">
        <v>120</v>
      </c>
      <c r="I38" s="27" t="s">
        <v>37</v>
      </c>
      <c r="J38" s="26" t="s">
        <v>46</v>
      </c>
      <c r="K38" s="26" t="s">
        <v>117</v>
      </c>
      <c r="L38" s="28" t="s">
        <v>47</v>
      </c>
      <c r="M38" s="29">
        <v>130522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>
      <c r="A39" s="22"/>
      <c r="B39" s="25" t="s">
        <v>34</v>
      </c>
      <c r="C39" s="25" t="s">
        <v>35</v>
      </c>
      <c r="D39" s="25" t="s">
        <v>122</v>
      </c>
      <c r="E39" s="25">
        <v>45138</v>
      </c>
      <c r="F39" s="25">
        <v>45138</v>
      </c>
      <c r="G39" s="26" t="s">
        <v>121</v>
      </c>
      <c r="H39" s="26" t="s">
        <v>120</v>
      </c>
      <c r="I39" s="27" t="s">
        <v>37</v>
      </c>
      <c r="J39" s="26" t="s">
        <v>48</v>
      </c>
      <c r="K39" s="26" t="s">
        <v>117</v>
      </c>
      <c r="L39" s="28" t="s">
        <v>49</v>
      </c>
      <c r="M39" s="29">
        <v>247225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>
      <c r="A40" s="22"/>
      <c r="B40" s="25" t="s">
        <v>34</v>
      </c>
      <c r="C40" s="25" t="s">
        <v>35</v>
      </c>
      <c r="D40" s="25" t="s">
        <v>122</v>
      </c>
      <c r="E40" s="25">
        <v>45138</v>
      </c>
      <c r="F40" s="25">
        <v>45138</v>
      </c>
      <c r="G40" s="26" t="s">
        <v>121</v>
      </c>
      <c r="H40" s="26" t="s">
        <v>120</v>
      </c>
      <c r="I40" s="27" t="s">
        <v>37</v>
      </c>
      <c r="J40" s="26" t="s">
        <v>50</v>
      </c>
      <c r="K40" s="26" t="s">
        <v>117</v>
      </c>
      <c r="L40" s="28" t="s">
        <v>51</v>
      </c>
      <c r="M40" s="29">
        <v>158200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>
      <c r="A41" s="22"/>
      <c r="B41" s="25" t="s">
        <v>34</v>
      </c>
      <c r="C41" s="25" t="s">
        <v>35</v>
      </c>
      <c r="D41" s="25" t="s">
        <v>122</v>
      </c>
      <c r="E41" s="25">
        <v>45138</v>
      </c>
      <c r="F41" s="25">
        <v>45138</v>
      </c>
      <c r="G41" s="26" t="s">
        <v>121</v>
      </c>
      <c r="H41" s="26" t="s">
        <v>120</v>
      </c>
      <c r="I41" s="27" t="s">
        <v>37</v>
      </c>
      <c r="J41" s="26" t="s">
        <v>67</v>
      </c>
      <c r="K41" s="26" t="s">
        <v>117</v>
      </c>
      <c r="L41" s="28" t="s">
        <v>68</v>
      </c>
      <c r="M41" s="29">
        <v>176464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>
      <c r="A42" s="22"/>
      <c r="B42" s="25" t="s">
        <v>34</v>
      </c>
      <c r="C42" s="25" t="s">
        <v>35</v>
      </c>
      <c r="D42" s="25" t="s">
        <v>122</v>
      </c>
      <c r="E42" s="25">
        <v>45138</v>
      </c>
      <c r="F42" s="25">
        <v>45138</v>
      </c>
      <c r="G42" s="26" t="s">
        <v>121</v>
      </c>
      <c r="H42" s="26" t="s">
        <v>120</v>
      </c>
      <c r="I42" s="27" t="s">
        <v>37</v>
      </c>
      <c r="J42" s="26" t="s">
        <v>56</v>
      </c>
      <c r="K42" s="26" t="s">
        <v>117</v>
      </c>
      <c r="L42" s="28" t="s">
        <v>57</v>
      </c>
      <c r="M42" s="29">
        <v>804108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>
      <c r="A43" s="22"/>
      <c r="B43" s="25" t="s">
        <v>34</v>
      </c>
      <c r="C43" s="25" t="s">
        <v>35</v>
      </c>
      <c r="D43" s="25" t="s">
        <v>122</v>
      </c>
      <c r="E43" s="25">
        <v>45154</v>
      </c>
      <c r="F43" s="25">
        <v>45154</v>
      </c>
      <c r="G43" s="26" t="s">
        <v>121</v>
      </c>
      <c r="H43" s="26" t="s">
        <v>120</v>
      </c>
      <c r="I43" s="27" t="s">
        <v>37</v>
      </c>
      <c r="J43" s="26" t="s">
        <v>58</v>
      </c>
      <c r="K43" s="26" t="s">
        <v>117</v>
      </c>
      <c r="L43" s="28" t="s">
        <v>59</v>
      </c>
      <c r="M43" s="29">
        <v>137456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>
      <c r="A44" s="22"/>
      <c r="B44" s="25" t="s">
        <v>34</v>
      </c>
      <c r="C44" s="25" t="s">
        <v>35</v>
      </c>
      <c r="D44" s="25" t="s">
        <v>122</v>
      </c>
      <c r="E44" s="25">
        <v>45154</v>
      </c>
      <c r="F44" s="25">
        <v>45154</v>
      </c>
      <c r="G44" s="26" t="s">
        <v>121</v>
      </c>
      <c r="H44" s="26" t="s">
        <v>120</v>
      </c>
      <c r="I44" s="27" t="s">
        <v>37</v>
      </c>
      <c r="J44" s="26" t="s">
        <v>42</v>
      </c>
      <c r="K44" s="26" t="s">
        <v>117</v>
      </c>
      <c r="L44" s="28" t="s">
        <v>43</v>
      </c>
      <c r="M44" s="29">
        <v>118181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>
      <c r="A45" s="22"/>
      <c r="B45" s="25" t="s">
        <v>34</v>
      </c>
      <c r="C45" s="25" t="s">
        <v>35</v>
      </c>
      <c r="D45" s="25" t="s">
        <v>122</v>
      </c>
      <c r="E45" s="25">
        <v>45154</v>
      </c>
      <c r="F45" s="25">
        <v>45154</v>
      </c>
      <c r="G45" s="26" t="s">
        <v>121</v>
      </c>
      <c r="H45" s="26" t="s">
        <v>120</v>
      </c>
      <c r="I45" s="27" t="s">
        <v>37</v>
      </c>
      <c r="J45" s="26" t="s">
        <v>44</v>
      </c>
      <c r="K45" s="26" t="s">
        <v>117</v>
      </c>
      <c r="L45" s="28" t="s">
        <v>45</v>
      </c>
      <c r="M45" s="29">
        <v>205660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>
      <c r="A46" s="22"/>
      <c r="B46" s="25" t="s">
        <v>34</v>
      </c>
      <c r="C46" s="25" t="s">
        <v>35</v>
      </c>
      <c r="D46" s="25" t="s">
        <v>122</v>
      </c>
      <c r="E46" s="25">
        <v>45154</v>
      </c>
      <c r="F46" s="25">
        <v>45154</v>
      </c>
      <c r="G46" s="26" t="s">
        <v>121</v>
      </c>
      <c r="H46" s="26" t="s">
        <v>120</v>
      </c>
      <c r="I46" s="27" t="s">
        <v>37</v>
      </c>
      <c r="J46" s="26" t="s">
        <v>46</v>
      </c>
      <c r="K46" s="26" t="s">
        <v>117</v>
      </c>
      <c r="L46" s="28" t="s">
        <v>47</v>
      </c>
      <c r="M46" s="29">
        <v>145672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>
      <c r="A47" s="22"/>
      <c r="B47" s="25" t="s">
        <v>34</v>
      </c>
      <c r="C47" s="25" t="s">
        <v>35</v>
      </c>
      <c r="D47" s="25" t="s">
        <v>122</v>
      </c>
      <c r="E47" s="25">
        <v>45154</v>
      </c>
      <c r="F47" s="25">
        <v>45154</v>
      </c>
      <c r="G47" s="26" t="s">
        <v>121</v>
      </c>
      <c r="H47" s="26" t="s">
        <v>120</v>
      </c>
      <c r="I47" s="27" t="s">
        <v>37</v>
      </c>
      <c r="J47" s="26" t="s">
        <v>64</v>
      </c>
      <c r="K47" s="26" t="s">
        <v>117</v>
      </c>
      <c r="L47" s="28" t="s">
        <v>65</v>
      </c>
      <c r="M47" s="29">
        <v>44295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>
      <c r="A48" s="22"/>
      <c r="B48" s="25" t="s">
        <v>34</v>
      </c>
      <c r="C48" s="25" t="s">
        <v>35</v>
      </c>
      <c r="D48" s="25" t="s">
        <v>122</v>
      </c>
      <c r="E48" s="25">
        <v>45154</v>
      </c>
      <c r="F48" s="25">
        <v>45154</v>
      </c>
      <c r="G48" s="26" t="s">
        <v>121</v>
      </c>
      <c r="H48" s="26" t="s">
        <v>120</v>
      </c>
      <c r="I48" s="27" t="s">
        <v>37</v>
      </c>
      <c r="J48" s="26" t="s">
        <v>67</v>
      </c>
      <c r="K48" s="26" t="s">
        <v>117</v>
      </c>
      <c r="L48" s="28" t="s">
        <v>68</v>
      </c>
      <c r="M48" s="29">
        <v>176464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>
      <c r="A49" s="22"/>
      <c r="B49" s="25" t="s">
        <v>34</v>
      </c>
      <c r="C49" s="25" t="s">
        <v>35</v>
      </c>
      <c r="D49" s="25" t="s">
        <v>122</v>
      </c>
      <c r="E49" s="25">
        <v>45154</v>
      </c>
      <c r="F49" s="25">
        <v>45154</v>
      </c>
      <c r="G49" s="26" t="s">
        <v>121</v>
      </c>
      <c r="H49" s="26" t="s">
        <v>120</v>
      </c>
      <c r="I49" s="27" t="s">
        <v>37</v>
      </c>
      <c r="J49" s="26" t="s">
        <v>52</v>
      </c>
      <c r="K49" s="26" t="s">
        <v>117</v>
      </c>
      <c r="L49" s="28" t="s">
        <v>53</v>
      </c>
      <c r="M49" s="29">
        <v>186999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>
      <c r="A50" s="22"/>
      <c r="B50" s="25" t="s">
        <v>34</v>
      </c>
      <c r="C50" s="25" t="s">
        <v>35</v>
      </c>
      <c r="D50" s="25" t="s">
        <v>122</v>
      </c>
      <c r="E50" s="25">
        <v>45154</v>
      </c>
      <c r="F50" s="25">
        <v>45154</v>
      </c>
      <c r="G50" s="26" t="s">
        <v>121</v>
      </c>
      <c r="H50" s="26" t="s">
        <v>120</v>
      </c>
      <c r="I50" s="27" t="s">
        <v>37</v>
      </c>
      <c r="J50" s="26" t="s">
        <v>119</v>
      </c>
      <c r="K50" s="26" t="s">
        <v>117</v>
      </c>
      <c r="L50" s="28" t="s">
        <v>47</v>
      </c>
      <c r="M50" s="29">
        <v>76997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>
      <c r="A51" s="22"/>
      <c r="B51" s="25" t="s">
        <v>34</v>
      </c>
      <c r="C51" s="25" t="s">
        <v>35</v>
      </c>
      <c r="D51" s="25" t="s">
        <v>122</v>
      </c>
      <c r="E51" s="25">
        <v>45154</v>
      </c>
      <c r="F51" s="25">
        <v>45154</v>
      </c>
      <c r="G51" s="26" t="s">
        <v>121</v>
      </c>
      <c r="H51" s="26" t="s">
        <v>120</v>
      </c>
      <c r="I51" s="27" t="s">
        <v>37</v>
      </c>
      <c r="J51" s="26" t="s">
        <v>56</v>
      </c>
      <c r="K51" s="26" t="s">
        <v>117</v>
      </c>
      <c r="L51" s="28" t="s">
        <v>57</v>
      </c>
      <c r="M51" s="29">
        <v>323391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>
      <c r="A52" s="22"/>
      <c r="B52" s="25" t="s">
        <v>34</v>
      </c>
      <c r="C52" s="25" t="s">
        <v>35</v>
      </c>
      <c r="D52" s="25" t="s">
        <v>122</v>
      </c>
      <c r="E52" s="25">
        <v>45161</v>
      </c>
      <c r="F52" s="25">
        <v>45161</v>
      </c>
      <c r="G52" s="26" t="s">
        <v>121</v>
      </c>
      <c r="H52" s="26" t="s">
        <v>120</v>
      </c>
      <c r="I52" s="27" t="s">
        <v>37</v>
      </c>
      <c r="J52" s="26" t="s">
        <v>58</v>
      </c>
      <c r="K52" s="26" t="s">
        <v>117</v>
      </c>
      <c r="L52" s="28" t="s">
        <v>59</v>
      </c>
      <c r="M52" s="29">
        <v>171374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>
      <c r="A53" s="22"/>
      <c r="B53" s="25" t="s">
        <v>34</v>
      </c>
      <c r="C53" s="25" t="s">
        <v>35</v>
      </c>
      <c r="D53" s="25" t="s">
        <v>122</v>
      </c>
      <c r="E53" s="25">
        <v>45161</v>
      </c>
      <c r="F53" s="25">
        <v>45161</v>
      </c>
      <c r="G53" s="26" t="s">
        <v>121</v>
      </c>
      <c r="H53" s="26" t="s">
        <v>120</v>
      </c>
      <c r="I53" s="27" t="s">
        <v>37</v>
      </c>
      <c r="J53" s="26" t="s">
        <v>42</v>
      </c>
      <c r="K53" s="26" t="s">
        <v>117</v>
      </c>
      <c r="L53" s="28" t="s">
        <v>43</v>
      </c>
      <c r="M53" s="29">
        <v>130474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>
      <c r="A54" s="22"/>
      <c r="B54" s="25" t="s">
        <v>34</v>
      </c>
      <c r="C54" s="25" t="s">
        <v>35</v>
      </c>
      <c r="D54" s="25" t="s">
        <v>122</v>
      </c>
      <c r="E54" s="25">
        <v>45161</v>
      </c>
      <c r="F54" s="25">
        <v>45161</v>
      </c>
      <c r="G54" s="26" t="s">
        <v>121</v>
      </c>
      <c r="H54" s="26" t="s">
        <v>120</v>
      </c>
      <c r="I54" s="27" t="s">
        <v>37</v>
      </c>
      <c r="J54" s="26" t="s">
        <v>44</v>
      </c>
      <c r="K54" s="26" t="s">
        <v>117</v>
      </c>
      <c r="L54" s="28" t="s">
        <v>45</v>
      </c>
      <c r="M54" s="29">
        <v>174021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>
      <c r="A55" s="22"/>
      <c r="B55" s="25" t="s">
        <v>34</v>
      </c>
      <c r="C55" s="25" t="s">
        <v>35</v>
      </c>
      <c r="D55" s="25" t="s">
        <v>122</v>
      </c>
      <c r="E55" s="25">
        <v>45161</v>
      </c>
      <c r="F55" s="25">
        <v>45161</v>
      </c>
      <c r="G55" s="26" t="s">
        <v>121</v>
      </c>
      <c r="H55" s="26" t="s">
        <v>120</v>
      </c>
      <c r="I55" s="27" t="s">
        <v>37</v>
      </c>
      <c r="J55" s="26" t="s">
        <v>46</v>
      </c>
      <c r="K55" s="26" t="s">
        <v>117</v>
      </c>
      <c r="L55" s="28" t="s">
        <v>47</v>
      </c>
      <c r="M55" s="29">
        <v>130522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>
      <c r="A56" s="22"/>
      <c r="B56" s="25" t="s">
        <v>34</v>
      </c>
      <c r="C56" s="25" t="s">
        <v>35</v>
      </c>
      <c r="D56" s="25" t="s">
        <v>122</v>
      </c>
      <c r="E56" s="25">
        <v>45161</v>
      </c>
      <c r="F56" s="25">
        <v>45161</v>
      </c>
      <c r="G56" s="26" t="s">
        <v>121</v>
      </c>
      <c r="H56" s="26" t="s">
        <v>120</v>
      </c>
      <c r="I56" s="27" t="s">
        <v>37</v>
      </c>
      <c r="J56" s="26" t="s">
        <v>48</v>
      </c>
      <c r="K56" s="26" t="s">
        <v>117</v>
      </c>
      <c r="L56" s="28" t="s">
        <v>49</v>
      </c>
      <c r="M56" s="29">
        <v>247225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>
      <c r="A57" s="22"/>
      <c r="B57" s="25" t="s">
        <v>34</v>
      </c>
      <c r="C57" s="25" t="s">
        <v>35</v>
      </c>
      <c r="D57" s="25" t="s">
        <v>122</v>
      </c>
      <c r="E57" s="25">
        <v>45161</v>
      </c>
      <c r="F57" s="25">
        <v>45161</v>
      </c>
      <c r="G57" s="26" t="s">
        <v>121</v>
      </c>
      <c r="H57" s="26" t="s">
        <v>120</v>
      </c>
      <c r="I57" s="27" t="s">
        <v>37</v>
      </c>
      <c r="J57" s="26" t="s">
        <v>60</v>
      </c>
      <c r="K57" s="26" t="s">
        <v>117</v>
      </c>
      <c r="L57" s="28" t="s">
        <v>61</v>
      </c>
      <c r="M57" s="29">
        <v>77361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>
      <c r="A58" s="22"/>
      <c r="B58" s="25" t="s">
        <v>34</v>
      </c>
      <c r="C58" s="25" t="s">
        <v>35</v>
      </c>
      <c r="D58" s="25" t="s">
        <v>122</v>
      </c>
      <c r="E58" s="25">
        <v>45161</v>
      </c>
      <c r="F58" s="25">
        <v>45161</v>
      </c>
      <c r="G58" s="26" t="s">
        <v>121</v>
      </c>
      <c r="H58" s="26" t="s">
        <v>120</v>
      </c>
      <c r="I58" s="27" t="s">
        <v>37</v>
      </c>
      <c r="J58" s="26" t="s">
        <v>54</v>
      </c>
      <c r="K58" s="26" t="s">
        <v>117</v>
      </c>
      <c r="L58" s="28" t="s">
        <v>55</v>
      </c>
      <c r="M58" s="29">
        <v>88592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>
      <c r="A59" s="22"/>
      <c r="B59" s="25" t="s">
        <v>34</v>
      </c>
      <c r="C59" s="25" t="s">
        <v>35</v>
      </c>
      <c r="D59" s="25" t="s">
        <v>122</v>
      </c>
      <c r="E59" s="25">
        <v>45161</v>
      </c>
      <c r="F59" s="25">
        <v>45161</v>
      </c>
      <c r="G59" s="26" t="s">
        <v>121</v>
      </c>
      <c r="H59" s="26" t="s">
        <v>120</v>
      </c>
      <c r="I59" s="27" t="s">
        <v>37</v>
      </c>
      <c r="J59" s="26" t="s">
        <v>58</v>
      </c>
      <c r="K59" s="26" t="s">
        <v>117</v>
      </c>
      <c r="L59" s="28" t="s">
        <v>59</v>
      </c>
      <c r="M59" s="29">
        <v>171374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>
      <c r="A60" s="22"/>
      <c r="B60" s="25" t="s">
        <v>34</v>
      </c>
      <c r="C60" s="25" t="s">
        <v>35</v>
      </c>
      <c r="D60" s="25" t="s">
        <v>122</v>
      </c>
      <c r="E60" s="25">
        <v>45161</v>
      </c>
      <c r="F60" s="25">
        <v>45161</v>
      </c>
      <c r="G60" s="26" t="s">
        <v>121</v>
      </c>
      <c r="H60" s="26" t="s">
        <v>120</v>
      </c>
      <c r="I60" s="27" t="s">
        <v>37</v>
      </c>
      <c r="J60" s="26" t="s">
        <v>62</v>
      </c>
      <c r="K60" s="26" t="s">
        <v>117</v>
      </c>
      <c r="L60" s="28" t="s">
        <v>63</v>
      </c>
      <c r="M60" s="29">
        <v>164401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>
      <c r="A61" s="22"/>
      <c r="B61" s="25" t="s">
        <v>34</v>
      </c>
      <c r="C61" s="25" t="s">
        <v>35</v>
      </c>
      <c r="D61" s="25" t="s">
        <v>122</v>
      </c>
      <c r="E61" s="25">
        <v>45161</v>
      </c>
      <c r="F61" s="25">
        <v>45161</v>
      </c>
      <c r="G61" s="26" t="s">
        <v>121</v>
      </c>
      <c r="H61" s="26" t="s">
        <v>120</v>
      </c>
      <c r="I61" s="27" t="s">
        <v>37</v>
      </c>
      <c r="J61" s="26" t="s">
        <v>42</v>
      </c>
      <c r="K61" s="26" t="s">
        <v>117</v>
      </c>
      <c r="L61" s="28" t="s">
        <v>43</v>
      </c>
      <c r="M61" s="29">
        <v>118181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>
      <c r="A62" s="22"/>
      <c r="B62" s="25" t="s">
        <v>34</v>
      </c>
      <c r="C62" s="25" t="s">
        <v>35</v>
      </c>
      <c r="D62" s="25" t="s">
        <v>122</v>
      </c>
      <c r="E62" s="25">
        <v>45161</v>
      </c>
      <c r="F62" s="25">
        <v>45161</v>
      </c>
      <c r="G62" s="26" t="s">
        <v>121</v>
      </c>
      <c r="H62" s="26" t="s">
        <v>120</v>
      </c>
      <c r="I62" s="27" t="s">
        <v>37</v>
      </c>
      <c r="J62" s="26" t="s">
        <v>44</v>
      </c>
      <c r="K62" s="26" t="s">
        <v>117</v>
      </c>
      <c r="L62" s="28" t="s">
        <v>45</v>
      </c>
      <c r="M62" s="29">
        <v>174021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>
      <c r="A63" s="22"/>
      <c r="B63" s="25" t="s">
        <v>34</v>
      </c>
      <c r="C63" s="25" t="s">
        <v>35</v>
      </c>
      <c r="D63" s="25" t="s">
        <v>122</v>
      </c>
      <c r="E63" s="25">
        <v>45161</v>
      </c>
      <c r="F63" s="25">
        <v>45161</v>
      </c>
      <c r="G63" s="26" t="s">
        <v>121</v>
      </c>
      <c r="H63" s="26" t="s">
        <v>120</v>
      </c>
      <c r="I63" s="27" t="s">
        <v>37</v>
      </c>
      <c r="J63" s="26" t="s">
        <v>46</v>
      </c>
      <c r="K63" s="26" t="s">
        <v>117</v>
      </c>
      <c r="L63" s="28" t="s">
        <v>47</v>
      </c>
      <c r="M63" s="29">
        <v>292964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>
      <c r="A64" s="22"/>
      <c r="B64" s="25" t="s">
        <v>34</v>
      </c>
      <c r="C64" s="25" t="s">
        <v>35</v>
      </c>
      <c r="D64" s="25" t="s">
        <v>122</v>
      </c>
      <c r="E64" s="25">
        <v>45161</v>
      </c>
      <c r="F64" s="25">
        <v>45161</v>
      </c>
      <c r="G64" s="26" t="s">
        <v>121</v>
      </c>
      <c r="H64" s="26" t="s">
        <v>120</v>
      </c>
      <c r="I64" s="27" t="s">
        <v>37</v>
      </c>
      <c r="J64" s="26" t="s">
        <v>48</v>
      </c>
      <c r="K64" s="26" t="s">
        <v>117</v>
      </c>
      <c r="L64" s="28" t="s">
        <v>49</v>
      </c>
      <c r="M64" s="29">
        <v>247225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>
      <c r="A65" s="22"/>
      <c r="B65" s="25" t="s">
        <v>34</v>
      </c>
      <c r="C65" s="25" t="s">
        <v>35</v>
      </c>
      <c r="D65" s="25" t="s">
        <v>122</v>
      </c>
      <c r="E65" s="25">
        <v>45161</v>
      </c>
      <c r="F65" s="25">
        <v>45161</v>
      </c>
      <c r="G65" s="26" t="s">
        <v>121</v>
      </c>
      <c r="H65" s="26" t="s">
        <v>120</v>
      </c>
      <c r="I65" s="27" t="s">
        <v>37</v>
      </c>
      <c r="J65" s="26" t="s">
        <v>64</v>
      </c>
      <c r="K65" s="26" t="s">
        <v>117</v>
      </c>
      <c r="L65" s="28" t="s">
        <v>65</v>
      </c>
      <c r="M65" s="29">
        <v>44295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>
      <c r="A66" s="22"/>
      <c r="B66" s="25" t="s">
        <v>34</v>
      </c>
      <c r="C66" s="25" t="s">
        <v>35</v>
      </c>
      <c r="D66" s="25" t="s">
        <v>122</v>
      </c>
      <c r="E66" s="25">
        <v>45161</v>
      </c>
      <c r="F66" s="25">
        <v>45161</v>
      </c>
      <c r="G66" s="26" t="s">
        <v>121</v>
      </c>
      <c r="H66" s="26" t="s">
        <v>120</v>
      </c>
      <c r="I66" s="27" t="s">
        <v>37</v>
      </c>
      <c r="J66" s="26" t="s">
        <v>60</v>
      </c>
      <c r="K66" s="26" t="s">
        <v>117</v>
      </c>
      <c r="L66" s="28" t="s">
        <v>61</v>
      </c>
      <c r="M66" s="29">
        <v>77361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>
      <c r="A67" s="22"/>
      <c r="B67" s="25" t="s">
        <v>34</v>
      </c>
      <c r="C67" s="25" t="s">
        <v>35</v>
      </c>
      <c r="D67" s="25" t="s">
        <v>122</v>
      </c>
      <c r="E67" s="25">
        <v>45161</v>
      </c>
      <c r="F67" s="25">
        <v>45161</v>
      </c>
      <c r="G67" s="26" t="s">
        <v>121</v>
      </c>
      <c r="H67" s="26" t="s">
        <v>120</v>
      </c>
      <c r="I67" s="27" t="s">
        <v>37</v>
      </c>
      <c r="J67" s="26" t="s">
        <v>50</v>
      </c>
      <c r="K67" s="26" t="s">
        <v>117</v>
      </c>
      <c r="L67" s="28" t="s">
        <v>51</v>
      </c>
      <c r="M67" s="29">
        <v>189840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>
      <c r="A68" s="22"/>
      <c r="B68" s="25" t="s">
        <v>34</v>
      </c>
      <c r="C68" s="25" t="s">
        <v>35</v>
      </c>
      <c r="D68" s="25" t="s">
        <v>122</v>
      </c>
      <c r="E68" s="25">
        <v>45161</v>
      </c>
      <c r="F68" s="25">
        <v>45161</v>
      </c>
      <c r="G68" s="26" t="s">
        <v>121</v>
      </c>
      <c r="H68" s="26" t="s">
        <v>120</v>
      </c>
      <c r="I68" s="27" t="s">
        <v>37</v>
      </c>
      <c r="J68" s="26" t="s">
        <v>67</v>
      </c>
      <c r="K68" s="26" t="s">
        <v>117</v>
      </c>
      <c r="L68" s="28" t="s">
        <v>68</v>
      </c>
      <c r="M68" s="29">
        <v>176464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>
      <c r="A69" s="22"/>
      <c r="B69" s="25" t="s">
        <v>34</v>
      </c>
      <c r="C69" s="25" t="s">
        <v>35</v>
      </c>
      <c r="D69" s="25" t="s">
        <v>122</v>
      </c>
      <c r="E69" s="25">
        <v>45161</v>
      </c>
      <c r="F69" s="25">
        <v>45161</v>
      </c>
      <c r="G69" s="26" t="s">
        <v>121</v>
      </c>
      <c r="H69" s="26" t="s">
        <v>120</v>
      </c>
      <c r="I69" s="27" t="s">
        <v>37</v>
      </c>
      <c r="J69" s="26" t="s">
        <v>56</v>
      </c>
      <c r="K69" s="26" t="s">
        <v>117</v>
      </c>
      <c r="L69" s="28" t="s">
        <v>57</v>
      </c>
      <c r="M69" s="29">
        <v>323391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>
      <c r="A70" s="22"/>
      <c r="B70" s="25" t="s">
        <v>34</v>
      </c>
      <c r="C70" s="25" t="s">
        <v>35</v>
      </c>
      <c r="D70" s="25" t="s">
        <v>122</v>
      </c>
      <c r="E70" s="25">
        <v>45169</v>
      </c>
      <c r="F70" s="25">
        <v>45169</v>
      </c>
      <c r="G70" s="26" t="s">
        <v>121</v>
      </c>
      <c r="H70" s="26" t="s">
        <v>120</v>
      </c>
      <c r="I70" s="27" t="s">
        <v>37</v>
      </c>
      <c r="J70" s="26" t="s">
        <v>58</v>
      </c>
      <c r="K70" s="26" t="s">
        <v>117</v>
      </c>
      <c r="L70" s="28" t="s">
        <v>59</v>
      </c>
      <c r="M70" s="29">
        <v>245508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>
      <c r="A71" s="22"/>
      <c r="B71" s="25" t="s">
        <v>34</v>
      </c>
      <c r="C71" s="25" t="s">
        <v>35</v>
      </c>
      <c r="D71" s="25" t="s">
        <v>122</v>
      </c>
      <c r="E71" s="25">
        <v>45169</v>
      </c>
      <c r="F71" s="25">
        <v>45169</v>
      </c>
      <c r="G71" s="26" t="s">
        <v>121</v>
      </c>
      <c r="H71" s="26" t="s">
        <v>120</v>
      </c>
      <c r="I71" s="27" t="s">
        <v>37</v>
      </c>
      <c r="J71" s="26" t="s">
        <v>62</v>
      </c>
      <c r="K71" s="26" t="s">
        <v>117</v>
      </c>
      <c r="L71" s="28" t="s">
        <v>63</v>
      </c>
      <c r="M71" s="29">
        <v>164401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>
      <c r="A72" s="22"/>
      <c r="B72" s="25" t="s">
        <v>34</v>
      </c>
      <c r="C72" s="25" t="s">
        <v>35</v>
      </c>
      <c r="D72" s="25" t="s">
        <v>122</v>
      </c>
      <c r="E72" s="25">
        <v>45169</v>
      </c>
      <c r="F72" s="25">
        <v>45169</v>
      </c>
      <c r="G72" s="26" t="s">
        <v>121</v>
      </c>
      <c r="H72" s="26" t="s">
        <v>120</v>
      </c>
      <c r="I72" s="27" t="s">
        <v>37</v>
      </c>
      <c r="J72" s="26" t="s">
        <v>40</v>
      </c>
      <c r="K72" s="26" t="s">
        <v>117</v>
      </c>
      <c r="L72" s="28" t="s">
        <v>41</v>
      </c>
      <c r="M72" s="29">
        <v>91563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>
      <c r="A73" s="22"/>
      <c r="B73" s="25" t="s">
        <v>34</v>
      </c>
      <c r="C73" s="25" t="s">
        <v>35</v>
      </c>
      <c r="D73" s="25" t="s">
        <v>122</v>
      </c>
      <c r="E73" s="25">
        <v>45169</v>
      </c>
      <c r="F73" s="25">
        <v>45169</v>
      </c>
      <c r="G73" s="26" t="s">
        <v>121</v>
      </c>
      <c r="H73" s="26" t="s">
        <v>120</v>
      </c>
      <c r="I73" s="27" t="s">
        <v>37</v>
      </c>
      <c r="J73" s="26" t="s">
        <v>42</v>
      </c>
      <c r="K73" s="26" t="s">
        <v>117</v>
      </c>
      <c r="L73" s="28" t="s">
        <v>43</v>
      </c>
      <c r="M73" s="29">
        <v>118181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>
      <c r="A74" s="22"/>
      <c r="B74" s="25" t="s">
        <v>34</v>
      </c>
      <c r="C74" s="25" t="s">
        <v>35</v>
      </c>
      <c r="D74" s="25" t="s">
        <v>122</v>
      </c>
      <c r="E74" s="25">
        <v>45169</v>
      </c>
      <c r="F74" s="25">
        <v>45169</v>
      </c>
      <c r="G74" s="26" t="s">
        <v>121</v>
      </c>
      <c r="H74" s="26" t="s">
        <v>120</v>
      </c>
      <c r="I74" s="27" t="s">
        <v>37</v>
      </c>
      <c r="J74" s="26" t="s">
        <v>44</v>
      </c>
      <c r="K74" s="26" t="s">
        <v>117</v>
      </c>
      <c r="L74" s="28" t="s">
        <v>45</v>
      </c>
      <c r="M74" s="29">
        <v>174021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>
      <c r="A75" s="22"/>
      <c r="B75" s="25" t="s">
        <v>34</v>
      </c>
      <c r="C75" s="25" t="s">
        <v>35</v>
      </c>
      <c r="D75" s="25" t="s">
        <v>122</v>
      </c>
      <c r="E75" s="25">
        <v>45169</v>
      </c>
      <c r="F75" s="25">
        <v>45169</v>
      </c>
      <c r="G75" s="26" t="s">
        <v>121</v>
      </c>
      <c r="H75" s="26" t="s">
        <v>120</v>
      </c>
      <c r="I75" s="27" t="s">
        <v>37</v>
      </c>
      <c r="J75" s="26" t="s">
        <v>46</v>
      </c>
      <c r="K75" s="26" t="s">
        <v>117</v>
      </c>
      <c r="L75" s="28" t="s">
        <v>47</v>
      </c>
      <c r="M75" s="29">
        <v>292965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>
      <c r="A76" s="22"/>
      <c r="B76" s="25" t="s">
        <v>34</v>
      </c>
      <c r="C76" s="25" t="s">
        <v>35</v>
      </c>
      <c r="D76" s="25" t="s">
        <v>122</v>
      </c>
      <c r="E76" s="25">
        <v>45169</v>
      </c>
      <c r="F76" s="25">
        <v>45169</v>
      </c>
      <c r="G76" s="26" t="s">
        <v>121</v>
      </c>
      <c r="H76" s="26" t="s">
        <v>120</v>
      </c>
      <c r="I76" s="27" t="s">
        <v>37</v>
      </c>
      <c r="J76" s="26" t="s">
        <v>48</v>
      </c>
      <c r="K76" s="26" t="s">
        <v>117</v>
      </c>
      <c r="L76" s="28" t="s">
        <v>49</v>
      </c>
      <c r="M76" s="29">
        <v>247225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>
      <c r="A77" s="22"/>
      <c r="B77" s="25" t="s">
        <v>34</v>
      </c>
      <c r="C77" s="25" t="s">
        <v>35</v>
      </c>
      <c r="D77" s="25" t="s">
        <v>122</v>
      </c>
      <c r="E77" s="25">
        <v>45169</v>
      </c>
      <c r="F77" s="25">
        <v>45169</v>
      </c>
      <c r="G77" s="26" t="s">
        <v>121</v>
      </c>
      <c r="H77" s="26" t="s">
        <v>120</v>
      </c>
      <c r="I77" s="27" t="s">
        <v>37</v>
      </c>
      <c r="J77" s="26" t="s">
        <v>64</v>
      </c>
      <c r="K77" s="26" t="s">
        <v>117</v>
      </c>
      <c r="L77" s="28" t="s">
        <v>65</v>
      </c>
      <c r="M77" s="29">
        <v>66444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>
      <c r="A78" s="22"/>
      <c r="B78" s="25" t="s">
        <v>34</v>
      </c>
      <c r="C78" s="25" t="s">
        <v>35</v>
      </c>
      <c r="D78" s="25" t="s">
        <v>122</v>
      </c>
      <c r="E78" s="25">
        <v>45169</v>
      </c>
      <c r="F78" s="25">
        <v>45169</v>
      </c>
      <c r="G78" s="26" t="s">
        <v>121</v>
      </c>
      <c r="H78" s="26" t="s">
        <v>120</v>
      </c>
      <c r="I78" s="27" t="s">
        <v>37</v>
      </c>
      <c r="J78" s="26" t="s">
        <v>60</v>
      </c>
      <c r="K78" s="26" t="s">
        <v>117</v>
      </c>
      <c r="L78" s="28" t="s">
        <v>61</v>
      </c>
      <c r="M78" s="29">
        <v>77361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>
      <c r="A79" s="22"/>
      <c r="B79" s="25" t="s">
        <v>34</v>
      </c>
      <c r="C79" s="25" t="s">
        <v>35</v>
      </c>
      <c r="D79" s="25" t="s">
        <v>122</v>
      </c>
      <c r="E79" s="25">
        <v>45169</v>
      </c>
      <c r="F79" s="25">
        <v>45169</v>
      </c>
      <c r="G79" s="26" t="s">
        <v>121</v>
      </c>
      <c r="H79" s="26" t="s">
        <v>120</v>
      </c>
      <c r="I79" s="27" t="s">
        <v>37</v>
      </c>
      <c r="J79" s="26" t="s">
        <v>50</v>
      </c>
      <c r="K79" s="26" t="s">
        <v>117</v>
      </c>
      <c r="L79" s="28" t="s">
        <v>51</v>
      </c>
      <c r="M79" s="29">
        <v>237300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>
      <c r="A80" s="22"/>
      <c r="B80" s="25" t="s">
        <v>34</v>
      </c>
      <c r="C80" s="25" t="s">
        <v>35</v>
      </c>
      <c r="D80" s="25" t="s">
        <v>122</v>
      </c>
      <c r="E80" s="25">
        <v>45169</v>
      </c>
      <c r="F80" s="25">
        <v>45169</v>
      </c>
      <c r="G80" s="26" t="s">
        <v>121</v>
      </c>
      <c r="H80" s="26" t="s">
        <v>120</v>
      </c>
      <c r="I80" s="27" t="s">
        <v>37</v>
      </c>
      <c r="J80" s="26" t="s">
        <v>54</v>
      </c>
      <c r="K80" s="26" t="s">
        <v>117</v>
      </c>
      <c r="L80" s="28" t="s">
        <v>55</v>
      </c>
      <c r="M80" s="29">
        <v>88592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>
        <f>SUM(M6:M80)</f>
        <v>28363190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</sheetData>
  <autoFilter ref="A5:M81">
    <sortState ref="A6:M81">
      <sortCondition ref="K5:K81"/>
    </sortState>
  </autoFilter>
  <sortState ref="B6:M81">
    <sortCondition ref="E6:E81"/>
    <sortCondition ref="K6:K81"/>
  </sortState>
  <mergeCells count="1">
    <mergeCell ref="B2:M2"/>
  </mergeCells>
  <dataValidations count="1">
    <dataValidation type="date" allowBlank="1" showErrorMessage="1" sqref="E6:F80">
      <formula1>DATE(2019,1,1)</formula1>
      <formula2>DATE(2019,31,12)</formula2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'Validación Datos'!$E$3:$E$5</xm:f>
          </x14:formula1>
          <xm:sqref>K6:K80</xm:sqref>
        </x14:dataValidation>
        <x14:dataValidation type="list" allowBlank="1" showErrorMessage="1">
          <x14:formula1>
            <xm:f>'Validación Datos'!$F$3:$F$19</xm:f>
          </x14:formula1>
          <xm:sqref>L6:L80</xm:sqref>
        </x14:dataValidation>
        <x14:dataValidation type="list" allowBlank="1" showErrorMessage="1">
          <x14:formula1>
            <xm:f>'Validación Datos'!$C$3:$C$4</xm:f>
          </x14:formula1>
          <xm:sqref>G6:G80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C10" sqref="C10"/>
    </sheetView>
  </sheetViews>
  <sheetFormatPr baseColWidth="10" defaultColWidth="14.42578125" defaultRowHeight="15" customHeight="1"/>
  <cols>
    <col min="1" max="1" width="29.42578125" customWidth="1"/>
    <col min="2" max="2" width="20.7109375" customWidth="1"/>
    <col min="3" max="3" width="22.7109375" customWidth="1"/>
    <col min="4" max="26" width="10.7109375" customWidth="1"/>
  </cols>
  <sheetData>
    <row r="1" spans="1:3">
      <c r="A1" s="21" t="s">
        <v>18</v>
      </c>
      <c r="B1" s="21" t="s">
        <v>20</v>
      </c>
      <c r="C1" s="21" t="s">
        <v>22</v>
      </c>
    </row>
    <row r="2" spans="1:3">
      <c r="A2" s="11" t="s">
        <v>44</v>
      </c>
      <c r="B2" s="11" t="s">
        <v>69</v>
      </c>
      <c r="C2" s="11" t="s">
        <v>45</v>
      </c>
    </row>
    <row r="3" spans="1:3" ht="28.5">
      <c r="A3" s="11" t="s">
        <v>60</v>
      </c>
      <c r="B3" s="11" t="s">
        <v>69</v>
      </c>
      <c r="C3" s="11" t="s">
        <v>61</v>
      </c>
    </row>
    <row r="4" spans="1:3" ht="28.5">
      <c r="A4" s="11" t="s">
        <v>64</v>
      </c>
      <c r="B4" s="11" t="s">
        <v>69</v>
      </c>
      <c r="C4" s="11" t="s">
        <v>65</v>
      </c>
    </row>
    <row r="5" spans="1:3">
      <c r="A5" s="11" t="s">
        <v>42</v>
      </c>
      <c r="B5" s="11" t="s">
        <v>69</v>
      </c>
      <c r="C5" s="11" t="s">
        <v>43</v>
      </c>
    </row>
    <row r="6" spans="1:3">
      <c r="A6" s="11" t="s">
        <v>54</v>
      </c>
      <c r="B6" s="11" t="s">
        <v>69</v>
      </c>
      <c r="C6" s="11" t="s">
        <v>55</v>
      </c>
    </row>
    <row r="7" spans="1:3">
      <c r="A7" s="11" t="s">
        <v>70</v>
      </c>
      <c r="B7" s="11" t="s">
        <v>69</v>
      </c>
      <c r="C7" s="11" t="s">
        <v>45</v>
      </c>
    </row>
    <row r="8" spans="1:3">
      <c r="A8" s="11" t="s">
        <v>50</v>
      </c>
      <c r="B8" s="11" t="s">
        <v>69</v>
      </c>
      <c r="C8" s="11" t="s">
        <v>51</v>
      </c>
    </row>
    <row r="9" spans="1:3">
      <c r="A9" s="10" t="s">
        <v>56</v>
      </c>
      <c r="B9" s="11" t="s">
        <v>69</v>
      </c>
      <c r="C9" s="11" t="s">
        <v>57</v>
      </c>
    </row>
    <row r="10" spans="1:3">
      <c r="A10" s="10" t="s">
        <v>119</v>
      </c>
      <c r="B10" s="11" t="s">
        <v>69</v>
      </c>
      <c r="C10" s="11" t="s">
        <v>47</v>
      </c>
    </row>
    <row r="11" spans="1:3" ht="28.5">
      <c r="A11" s="11" t="s">
        <v>46</v>
      </c>
      <c r="B11" s="11" t="s">
        <v>69</v>
      </c>
      <c r="C11" s="11" t="s">
        <v>47</v>
      </c>
    </row>
    <row r="12" spans="1:3">
      <c r="A12" s="11" t="s">
        <v>71</v>
      </c>
      <c r="B12" s="11" t="s">
        <v>69</v>
      </c>
      <c r="C12" s="11" t="s">
        <v>47</v>
      </c>
    </row>
    <row r="13" spans="1:3">
      <c r="A13" s="11" t="s">
        <v>40</v>
      </c>
      <c r="B13" s="11" t="s">
        <v>69</v>
      </c>
      <c r="C13" s="11" t="s">
        <v>41</v>
      </c>
    </row>
    <row r="14" spans="1:3">
      <c r="A14" s="11" t="s">
        <v>62</v>
      </c>
      <c r="B14" s="11" t="s">
        <v>69</v>
      </c>
      <c r="C14" s="11" t="s">
        <v>63</v>
      </c>
    </row>
    <row r="15" spans="1:3">
      <c r="A15" s="10" t="s">
        <v>58</v>
      </c>
      <c r="B15" s="11" t="s">
        <v>69</v>
      </c>
      <c r="C15" s="11" t="s">
        <v>59</v>
      </c>
    </row>
    <row r="16" spans="1:3" ht="28.5">
      <c r="A16" s="11" t="s">
        <v>48</v>
      </c>
      <c r="B16" s="11" t="s">
        <v>69</v>
      </c>
      <c r="C16" s="11" t="s">
        <v>49</v>
      </c>
    </row>
    <row r="17" spans="1:26">
      <c r="A17" s="11" t="s">
        <v>52</v>
      </c>
      <c r="B17" s="11" t="s">
        <v>69</v>
      </c>
      <c r="C17" s="11" t="s">
        <v>53</v>
      </c>
    </row>
    <row r="18" spans="1:26">
      <c r="A18" s="10" t="s">
        <v>67</v>
      </c>
      <c r="B18" s="11" t="s">
        <v>69</v>
      </c>
      <c r="C18" s="11" t="s">
        <v>68</v>
      </c>
    </row>
    <row r="19" spans="1:26">
      <c r="A19" s="11" t="s">
        <v>66</v>
      </c>
      <c r="B19" s="11" t="s">
        <v>69</v>
      </c>
      <c r="C19" s="11" t="s">
        <v>47</v>
      </c>
    </row>
    <row r="20" spans="1:26">
      <c r="A20" s="11" t="s">
        <v>72</v>
      </c>
      <c r="B20" s="11" t="s">
        <v>73</v>
      </c>
      <c r="C20" s="11" t="s">
        <v>39</v>
      </c>
    </row>
    <row r="21" spans="1:26">
      <c r="A21" s="10" t="s">
        <v>74</v>
      </c>
      <c r="B21" s="11" t="s">
        <v>73</v>
      </c>
      <c r="C21" s="11"/>
    </row>
    <row r="22" spans="1:26" ht="15.75" customHeight="1">
      <c r="A22" s="10" t="s">
        <v>75</v>
      </c>
      <c r="B22" s="11" t="s">
        <v>73</v>
      </c>
      <c r="C22" s="11" t="s">
        <v>39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0" t="s">
        <v>54</v>
      </c>
      <c r="B23" s="11" t="s">
        <v>69</v>
      </c>
      <c r="C23" s="11" t="s">
        <v>55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0" t="s">
        <v>76</v>
      </c>
      <c r="B24" s="11" t="s">
        <v>73</v>
      </c>
      <c r="C24" s="1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1" t="s">
        <v>38</v>
      </c>
      <c r="B25" s="11" t="s">
        <v>73</v>
      </c>
      <c r="C25" s="11" t="s">
        <v>39</v>
      </c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000"/>
  <sheetViews>
    <sheetView showGridLines="0" workbookViewId="0">
      <selection activeCell="C6" sqref="C6"/>
    </sheetView>
  </sheetViews>
  <sheetFormatPr baseColWidth="10" defaultColWidth="14.42578125" defaultRowHeight="15" customHeight="1"/>
  <cols>
    <col min="1" max="1" width="15.28515625" customWidth="1"/>
    <col min="2" max="2" width="26.28515625" customWidth="1"/>
    <col min="3" max="3" width="17.85546875" customWidth="1"/>
    <col min="4" max="4" width="21.140625" customWidth="1"/>
    <col min="5" max="26" width="10.7109375" customWidth="1"/>
  </cols>
  <sheetData>
    <row r="1" spans="1:26" ht="8.25" customHeight="1"/>
    <row r="2" spans="1:26" ht="21">
      <c r="A2" s="1"/>
      <c r="B2" s="31" t="s">
        <v>77</v>
      </c>
      <c r="C2" s="38"/>
      <c r="D2" s="3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B4" s="12" t="s">
        <v>78</v>
      </c>
      <c r="C4" s="12" t="s">
        <v>79</v>
      </c>
      <c r="D4" s="12" t="s">
        <v>80</v>
      </c>
    </row>
    <row r="5" spans="1:26">
      <c r="B5" s="13" t="s">
        <v>73</v>
      </c>
      <c r="C5" s="14">
        <v>15764776</v>
      </c>
      <c r="D5" s="15">
        <f>+C5/C9</f>
        <v>0.5558181572665134</v>
      </c>
    </row>
    <row r="6" spans="1:26">
      <c r="B6" s="13" t="s">
        <v>69</v>
      </c>
      <c r="C6" s="14">
        <v>12598414</v>
      </c>
      <c r="D6" s="15">
        <f>+C6/C9</f>
        <v>0.4441818427334866</v>
      </c>
    </row>
    <row r="7" spans="1:26">
      <c r="B7" s="13" t="s">
        <v>81</v>
      </c>
      <c r="C7" s="14">
        <v>0</v>
      </c>
      <c r="D7" s="15">
        <f>+C7/C9</f>
        <v>0</v>
      </c>
    </row>
    <row r="8" spans="1:26" ht="5.25" customHeight="1">
      <c r="D8" s="16"/>
    </row>
    <row r="9" spans="1:26" ht="15.75">
      <c r="B9" s="17" t="s">
        <v>82</v>
      </c>
      <c r="C9" s="18">
        <f>SUM(C5:C7)</f>
        <v>28363190</v>
      </c>
      <c r="D9" s="19">
        <f>SUM(D5:D8)</f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D2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41" customWidth="1"/>
    <col min="3" max="3" width="17.7109375" customWidth="1"/>
    <col min="4" max="4" width="16.7109375" customWidth="1"/>
    <col min="5" max="5" width="17.140625" customWidth="1"/>
    <col min="6" max="6" width="29" customWidth="1"/>
    <col min="7" max="26" width="10.7109375" customWidth="1"/>
  </cols>
  <sheetData>
    <row r="2" spans="2:8" ht="45">
      <c r="B2" s="8" t="s">
        <v>4</v>
      </c>
      <c r="C2" s="8" t="s">
        <v>32</v>
      </c>
      <c r="D2" s="8" t="s">
        <v>16</v>
      </c>
      <c r="E2" s="8" t="s">
        <v>20</v>
      </c>
      <c r="F2" s="7" t="s">
        <v>22</v>
      </c>
    </row>
    <row r="3" spans="2:8">
      <c r="B3" s="1" t="s">
        <v>83</v>
      </c>
      <c r="C3" s="20" t="s">
        <v>84</v>
      </c>
      <c r="D3" s="20" t="s">
        <v>85</v>
      </c>
      <c r="E3" s="20" t="s">
        <v>73</v>
      </c>
      <c r="F3" s="1" t="s">
        <v>68</v>
      </c>
      <c r="H3" s="1"/>
    </row>
    <row r="4" spans="2:8">
      <c r="B4" s="1" t="s">
        <v>86</v>
      </c>
      <c r="C4" s="20" t="s">
        <v>36</v>
      </c>
      <c r="D4" s="20" t="s">
        <v>37</v>
      </c>
      <c r="E4" s="20" t="s">
        <v>69</v>
      </c>
      <c r="F4" s="1" t="s">
        <v>53</v>
      </c>
      <c r="H4" s="1"/>
    </row>
    <row r="5" spans="2:8">
      <c r="B5" s="1" t="s">
        <v>87</v>
      </c>
      <c r="D5" s="20" t="s">
        <v>88</v>
      </c>
      <c r="E5" s="20" t="s">
        <v>81</v>
      </c>
      <c r="F5" s="1" t="s">
        <v>49</v>
      </c>
      <c r="H5" s="1"/>
    </row>
    <row r="6" spans="2:8">
      <c r="B6" s="1" t="s">
        <v>89</v>
      </c>
      <c r="D6" s="20" t="s">
        <v>90</v>
      </c>
      <c r="F6" s="1" t="s">
        <v>59</v>
      </c>
      <c r="H6" s="1"/>
    </row>
    <row r="7" spans="2:8">
      <c r="B7" s="1" t="s">
        <v>91</v>
      </c>
      <c r="D7" s="20" t="s">
        <v>92</v>
      </c>
      <c r="F7" s="1" t="s">
        <v>43</v>
      </c>
      <c r="H7" s="1"/>
    </row>
    <row r="8" spans="2:8">
      <c r="B8" s="1" t="s">
        <v>93</v>
      </c>
      <c r="D8" s="20" t="s">
        <v>94</v>
      </c>
      <c r="F8" s="1" t="s">
        <v>57</v>
      </c>
      <c r="H8" s="1"/>
    </row>
    <row r="9" spans="2:8">
      <c r="B9" s="1" t="s">
        <v>95</v>
      </c>
      <c r="D9" s="20" t="s">
        <v>96</v>
      </c>
      <c r="F9" s="1" t="s">
        <v>39</v>
      </c>
      <c r="H9" s="1"/>
    </row>
    <row r="10" spans="2:8">
      <c r="B10" s="1" t="s">
        <v>97</v>
      </c>
      <c r="D10" s="20" t="s">
        <v>98</v>
      </c>
      <c r="F10" s="1" t="s">
        <v>61</v>
      </c>
      <c r="H10" s="1"/>
    </row>
    <row r="11" spans="2:8">
      <c r="B11" s="1" t="s">
        <v>99</v>
      </c>
      <c r="F11" s="1" t="s">
        <v>55</v>
      </c>
      <c r="H11" s="1"/>
    </row>
    <row r="12" spans="2:8">
      <c r="B12" s="1" t="s">
        <v>100</v>
      </c>
      <c r="F12" s="1" t="s">
        <v>51</v>
      </c>
      <c r="H12" s="1"/>
    </row>
    <row r="13" spans="2:8">
      <c r="B13" s="1" t="s">
        <v>34</v>
      </c>
      <c r="F13" s="1" t="s">
        <v>45</v>
      </c>
      <c r="H13" s="1"/>
    </row>
    <row r="14" spans="2:8">
      <c r="B14" s="1" t="s">
        <v>101</v>
      </c>
      <c r="F14" s="1" t="s">
        <v>63</v>
      </c>
      <c r="H14" s="1"/>
    </row>
    <row r="15" spans="2:8">
      <c r="B15" s="1" t="s">
        <v>102</v>
      </c>
      <c r="F15" s="1" t="s">
        <v>41</v>
      </c>
      <c r="H15" s="1"/>
    </row>
    <row r="16" spans="2:8">
      <c r="B16" s="1" t="s">
        <v>103</v>
      </c>
      <c r="F16" s="1" t="s">
        <v>47</v>
      </c>
      <c r="H16" s="1"/>
    </row>
    <row r="17" spans="1:26">
      <c r="B17" s="1" t="s">
        <v>104</v>
      </c>
      <c r="F17" s="1" t="s">
        <v>105</v>
      </c>
      <c r="H17" s="1"/>
    </row>
    <row r="18" spans="1:26">
      <c r="A18" s="1"/>
      <c r="B18" s="1" t="s">
        <v>106</v>
      </c>
      <c r="C18" s="1"/>
      <c r="D18" s="1"/>
      <c r="E18" s="1"/>
      <c r="F18" s="1" t="s">
        <v>65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B19" s="1" t="s">
        <v>107</v>
      </c>
      <c r="F19" s="1" t="s">
        <v>108</v>
      </c>
      <c r="H19" s="1"/>
    </row>
    <row r="20" spans="1:26">
      <c r="B20" s="1" t="s">
        <v>109</v>
      </c>
      <c r="H20" s="1"/>
    </row>
    <row r="21" spans="1:26" ht="15.75" customHeight="1">
      <c r="B21" s="1" t="s">
        <v>110</v>
      </c>
      <c r="F21" s="1"/>
      <c r="H21" s="1"/>
    </row>
    <row r="22" spans="1:26" ht="15.75" customHeight="1">
      <c r="B22" s="1" t="s">
        <v>111</v>
      </c>
      <c r="H22" s="1"/>
    </row>
    <row r="23" spans="1:26" ht="15.75" customHeight="1">
      <c r="B23" s="1" t="s">
        <v>112</v>
      </c>
      <c r="H23" s="1"/>
    </row>
    <row r="24" spans="1:26" ht="15.75" customHeight="1">
      <c r="B24" s="1" t="s">
        <v>113</v>
      </c>
    </row>
    <row r="25" spans="1:26" ht="15.75" customHeight="1">
      <c r="B25" s="1" t="s">
        <v>114</v>
      </c>
    </row>
    <row r="26" spans="1:26" ht="15.75" customHeight="1">
      <c r="B26" s="1" t="s">
        <v>115</v>
      </c>
    </row>
    <row r="27" spans="1:26" ht="15.75" customHeight="1">
      <c r="A27" s="1"/>
      <c r="B27" s="1" t="s">
        <v>116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Hoja1</vt:lpstr>
      <vt:lpstr>Resumen de Inversión</vt:lpstr>
      <vt:lpstr>Validación 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Fernanda Reyes</cp:lastModifiedBy>
  <dcterms:created xsi:type="dcterms:W3CDTF">2017-10-30T12:08:33Z</dcterms:created>
  <dcterms:modified xsi:type="dcterms:W3CDTF">2023-10-12T13:19:39Z</dcterms:modified>
</cp:coreProperties>
</file>